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60" windowWidth="14640" windowHeight="4965" tabRatio="371" activeTab="0"/>
  </bookViews>
  <sheets>
    <sheet name="DR8" sheetId="1" r:id="rId1"/>
    <sheet name="todas" sheetId="2" state="hidden" r:id="rId2"/>
    <sheet name="Provincias" sheetId="3" state="hidden" r:id="rId3"/>
  </sheets>
  <definedNames>
    <definedName name="Provincias">'Provincias'!#REF!</definedName>
  </definedNames>
  <calcPr fullCalcOnLoad="1"/>
</workbook>
</file>

<file path=xl/sharedStrings.xml><?xml version="1.0" encoding="utf-8"?>
<sst xmlns="http://schemas.openxmlformats.org/spreadsheetml/2006/main" count="363" uniqueCount="157">
  <si>
    <t>CIUDAD REAL</t>
  </si>
  <si>
    <t>DRS</t>
  </si>
  <si>
    <t>ALC. ENRIQUE JORGE, 3  (MASPALOMAS)</t>
  </si>
  <si>
    <t>Instalaciones/estatuto</t>
  </si>
  <si>
    <t>CODIGO POSTAL</t>
  </si>
  <si>
    <t>ARS-PART</t>
  </si>
  <si>
    <t>MALAGA</t>
  </si>
  <si>
    <t>VALENCIA</t>
  </si>
  <si>
    <t>POL. IND. ARINAGA C/A, 2º FASE</t>
  </si>
  <si>
    <t>AUTOS ARMANDO DORTA, S.L.</t>
  </si>
  <si>
    <t>ALMERIA</t>
  </si>
  <si>
    <t>RAR</t>
  </si>
  <si>
    <t>COMERCIAL IGARA, S.A.</t>
  </si>
  <si>
    <t>POLIGONO GUAZA Nº2</t>
  </si>
  <si>
    <t>ARONA</t>
  </si>
  <si>
    <t>JAEN</t>
  </si>
  <si>
    <t>CUENCA</t>
  </si>
  <si>
    <t>SIMON BOLIVAR, S/N</t>
  </si>
  <si>
    <t>TELDE</t>
  </si>
  <si>
    <t>ARS-SUC</t>
  </si>
  <si>
    <t>ACROMOTOR, S.A.</t>
  </si>
  <si>
    <t>AZUDTURIS, S.L.</t>
  </si>
  <si>
    <t>CORDOBA</t>
  </si>
  <si>
    <t>CADIZ</t>
  </si>
  <si>
    <t>Contratos</t>
  </si>
  <si>
    <t>CRR</t>
  </si>
  <si>
    <t>R.M</t>
  </si>
  <si>
    <t>C.R.</t>
  </si>
  <si>
    <t>VU</t>
  </si>
  <si>
    <t>CONTRATO</t>
  </si>
  <si>
    <t>CON</t>
  </si>
  <si>
    <t>SALAMANCA</t>
  </si>
  <si>
    <t>SEVILLA</t>
  </si>
  <si>
    <t xml:space="preserve"> </t>
  </si>
  <si>
    <t>RESUMEN DE ACTIVIDADES</t>
  </si>
  <si>
    <t>ARS</t>
  </si>
  <si>
    <t>AVDA. DE SANTA CRUZ, 70</t>
  </si>
  <si>
    <t>GUIMAR</t>
  </si>
  <si>
    <t>RAZON SOCIAL</t>
  </si>
  <si>
    <t xml:space="preserve">SAN BARTOLOME DE TIRAJANA  </t>
  </si>
  <si>
    <t>NO</t>
  </si>
  <si>
    <t>DRS-IND</t>
  </si>
  <si>
    <t>HUESCA</t>
  </si>
  <si>
    <t>ARS-IND</t>
  </si>
  <si>
    <t>VO</t>
  </si>
  <si>
    <t>LUIS CORREA MEDINA, 7 (MILLER BAJO)</t>
  </si>
  <si>
    <t>LERIDA</t>
  </si>
  <si>
    <t>INST</t>
  </si>
  <si>
    <t>MADRID</t>
  </si>
  <si>
    <t>BURGOS</t>
  </si>
  <si>
    <t>GUADALAJARA</t>
  </si>
  <si>
    <t>MELILLA</t>
  </si>
  <si>
    <t>BALEARES</t>
  </si>
  <si>
    <t>BARCELONA</t>
  </si>
  <si>
    <t>CACERES</t>
  </si>
  <si>
    <t>LUGO</t>
  </si>
  <si>
    <t>INST-SEC</t>
  </si>
  <si>
    <t>AUTO TALLERES KIKO, S.L.</t>
  </si>
  <si>
    <t>CAMINO DE LA VILLA, 154</t>
  </si>
  <si>
    <t>LA LAGUNA</t>
  </si>
  <si>
    <t>GRANADA</t>
  </si>
  <si>
    <t>CUZCO, 1 (URB. EL SEBADAL)</t>
  </si>
  <si>
    <t>CEUTA</t>
  </si>
  <si>
    <t>SUBIDA AL MAYORAZGO, 33-35</t>
  </si>
  <si>
    <t>POLIGONO SAN JERONIMO, 51</t>
  </si>
  <si>
    <t>LA OROTAVA</t>
  </si>
  <si>
    <t>DRS-SUC</t>
  </si>
  <si>
    <t xml:space="preserve">AÑAZA, SANTA CRUZ </t>
  </si>
  <si>
    <t>ZAMORA</t>
  </si>
  <si>
    <t>ALICANTE</t>
  </si>
  <si>
    <t>TARRAGONA</t>
  </si>
  <si>
    <t>GOBERNADOR GARCIA HERNANDEZ, 28</t>
  </si>
  <si>
    <t>TOLEDO</t>
  </si>
  <si>
    <t>TERUEL</t>
  </si>
  <si>
    <t>ANIMACION COMERCIAL</t>
  </si>
  <si>
    <t>ORENSE</t>
  </si>
  <si>
    <t>MURCIA</t>
  </si>
  <si>
    <t>TALLER CUTILLAS, S.L.</t>
  </si>
  <si>
    <t xml:space="preserve">J.A. CORONADO, S.L. </t>
  </si>
  <si>
    <t>CTRA. GENERAL DEL NORTE, KM. 24,3</t>
  </si>
  <si>
    <t>STA MARIA DE GUIA</t>
  </si>
  <si>
    <t>AGUIMES</t>
  </si>
  <si>
    <t>APR</t>
  </si>
  <si>
    <t>MEC</t>
  </si>
  <si>
    <t>C . I . F .</t>
  </si>
  <si>
    <t>FECHA NOMBR.</t>
  </si>
  <si>
    <t>VN</t>
  </si>
  <si>
    <t>CONC</t>
  </si>
  <si>
    <t>CUENTA ANIMACION COMERCIAL</t>
  </si>
  <si>
    <t>DOMICILIO</t>
  </si>
  <si>
    <t>LOCALIDAD</t>
  </si>
  <si>
    <t>PROVINCIA</t>
  </si>
  <si>
    <t>TELEFONO</t>
  </si>
  <si>
    <t>FAX</t>
  </si>
  <si>
    <t>SORIA</t>
  </si>
  <si>
    <t>CTRA. SAN BARTOLOME, KM. 2</t>
  </si>
  <si>
    <t>CTRA. SAN BARTOLOME, KM. 1,6</t>
  </si>
  <si>
    <t>STA. CRUZ DE TENERIFE</t>
  </si>
  <si>
    <t>EUFEMIANO FUENTES CABRERA, 5, 7 Y 9</t>
  </si>
  <si>
    <t>DIEGO VEGA SARMIENTO, 13</t>
  </si>
  <si>
    <t>FONDOS SEGURA, DE-15. LOC-5Y6</t>
  </si>
  <si>
    <t>AUTO GRUAS GOMERA, S.L.</t>
  </si>
  <si>
    <t>JOSE AGUIAR,Nº4</t>
  </si>
  <si>
    <t>BADAJOZ</t>
  </si>
  <si>
    <t>C.P.</t>
  </si>
  <si>
    <t>PUERTO DEL ROSARIO</t>
  </si>
  <si>
    <t>PREF. TNO.</t>
  </si>
  <si>
    <t>ALAVA</t>
  </si>
  <si>
    <t>ASTURIAS</t>
  </si>
  <si>
    <t>CANTABRIA</t>
  </si>
  <si>
    <t>QUESERIA ESQUINA ALOE (POL. RISCO PRIETO)</t>
  </si>
  <si>
    <t>GUIPUZCOA</t>
  </si>
  <si>
    <t>CTRA. GRAL. NORTE, 283</t>
  </si>
  <si>
    <t>TACORONTE</t>
  </si>
  <si>
    <t>C/LA CONSTITUCION, 25</t>
  </si>
  <si>
    <t>VALVERDE (EL HIERRO)</t>
  </si>
  <si>
    <t>LA CORUÑA</t>
  </si>
  <si>
    <t>PONTEVEDRA</t>
  </si>
  <si>
    <t>SEGOVIA</t>
  </si>
  <si>
    <t>LA RIOJA</t>
  </si>
  <si>
    <t>LAS PALMAS</t>
  </si>
  <si>
    <t>NAVARRA</t>
  </si>
  <si>
    <t>TENERIFE</t>
  </si>
  <si>
    <t>VIZCAYA</t>
  </si>
  <si>
    <t>PALENCIA</t>
  </si>
  <si>
    <t>JUAN TOLEDO, S.L.</t>
  </si>
  <si>
    <t>ARRECIFE LANZAROTE</t>
  </si>
  <si>
    <t>TAGOROR, 5</t>
  </si>
  <si>
    <t>GERONA</t>
  </si>
  <si>
    <t>HUELVA</t>
  </si>
  <si>
    <t>MOTOR ARI, S.A.</t>
  </si>
  <si>
    <t>AUTOMOVILES VALLE DE GUIMAR, S.L.</t>
  </si>
  <si>
    <t>MAESTRO NACIONAL, 65</t>
  </si>
  <si>
    <t>CLEMENTE JORDAN, 83</t>
  </si>
  <si>
    <t>ARUCAS</t>
  </si>
  <si>
    <t>ALCALDE SUAREZ FRANCHI, 24</t>
  </si>
  <si>
    <t>LEON</t>
  </si>
  <si>
    <t>C. EL VALLADO, 3</t>
  </si>
  <si>
    <t>NO FAX</t>
  </si>
  <si>
    <t>CARRILLA, 17</t>
  </si>
  <si>
    <t>LOS LLANOS ARIDANE</t>
  </si>
  <si>
    <t>RAFAEL AFONSO, S.L.</t>
  </si>
  <si>
    <t>LA GOMERA</t>
  </si>
  <si>
    <t>ALBACETE</t>
  </si>
  <si>
    <t>ZARAGOZA</t>
  </si>
  <si>
    <t>LAS PALMAS DE GRAN CANARIA</t>
  </si>
  <si>
    <t>AVILA</t>
  </si>
  <si>
    <t>RS</t>
  </si>
  <si>
    <t>CASTELLON</t>
  </si>
  <si>
    <t>SECTOR</t>
  </si>
  <si>
    <t>CODIGO PLACA</t>
  </si>
  <si>
    <t>NOMBRE PLACA</t>
  </si>
  <si>
    <t>CUENTA</t>
  </si>
  <si>
    <t>ESTATUTO</t>
  </si>
  <si>
    <t>C/ IBAUTE, S/N POLIG. IND. GLASOL</t>
  </si>
  <si>
    <t>ANDORRA</t>
  </si>
  <si>
    <t>VALLADOLID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</si>
</sst>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a&quot;;\-#,##0&quot;pta&quot;"/>
    <numFmt numFmtId="165" formatCode="#,##0&quot;pta&quot;;[Red]\-#,##0&quot;pta&quot;"/>
    <numFmt numFmtId="166" formatCode="#,##0.00&quot;pta&quot;;\-#,##0.00&quot;pta&quot;"/>
    <numFmt numFmtId="167" formatCode="#,##0.00&quot;pta&quot;;[Red]\-#,##0.00&quot;pta&quot;"/>
    <numFmt numFmtId="168" formatCode="_-* #,##0&quot;pta&quot;_-;\-* #,##0&quot;pta&quot;_-;_-* &quot;-&quot;&quot;pta&quot;_-;_-@_-"/>
    <numFmt numFmtId="169" formatCode="_-* #,##0_p_t_a_-;\-* #,##0_p_t_a_-;_-* &quot;-&quot;_p_t_a_-;_-@_-"/>
    <numFmt numFmtId="170" formatCode="_-* #,##0.00&quot;pta&quot;_-;\-* #,##0.00&quot;pta&quot;_-;_-* &quot;-&quot;??&quot;pta&quot;_-;_-@_-"/>
    <numFmt numFmtId="171" formatCode="_-* #,##0.00_p_t_a_-;\-* #,##0.00_p_t_a_-;_-* &quot;-&quot;??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h:mm\ \a\.m\./\p\.m\."/>
    <numFmt numFmtId="197" formatCode="h:mm:ss\ \a\.m\./\p\.m\."/>
    <numFmt numFmtId="198" formatCode="&quot;pta&quot;#,##0_);\(&quot;pta&quot;#,##0\)"/>
    <numFmt numFmtId="199" formatCode="&quot;pta&quot;#,##0_);[Red]\(&quot;pta&quot;#,##0\)"/>
    <numFmt numFmtId="200" formatCode="&quot;pta&quot;#,##0.00_);\(&quot;pta&quot;#,##0.00\)"/>
    <numFmt numFmtId="201" formatCode="&quot;pta&quot;#,##0.00_);[Red]\(&quot;pta&quot;#,##0.00\)"/>
    <numFmt numFmtId="202" formatCode="m/d/yy"/>
    <numFmt numFmtId="203" formatCode="m/d/yy\ h:mm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0#"/>
    <numFmt numFmtId="207" formatCode="00000"/>
    <numFmt numFmtId="208" formatCode="0000"/>
    <numFmt numFmtId="209" formatCode="d\-m\-yy"/>
    <numFmt numFmtId="210" formatCode="0####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9">
    <font>
      <sz val="8"/>
      <name val="Comic Sans MS"/>
      <family val="0"/>
    </font>
    <font>
      <b/>
      <sz val="8"/>
      <name val="Comic Sans MS"/>
      <family val="4"/>
    </font>
    <font>
      <u val="single"/>
      <sz val="8"/>
      <color indexed="12"/>
      <name val="Comic Sans MS"/>
      <family val="0"/>
    </font>
    <font>
      <u val="single"/>
      <sz val="8"/>
      <color indexed="36"/>
      <name val="Comic Sans MS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MS Sans Serif"/>
      <family val="0"/>
    </font>
    <font>
      <b/>
      <sz val="8"/>
      <color indexed="9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21" applyFont="1">
      <alignment/>
      <protection/>
    </xf>
    <xf numFmtId="1" fontId="6" fillId="2" borderId="1" xfId="22" applyNumberFormat="1" applyFont="1" applyFill="1" applyBorder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left" vertical="top" wrapText="1"/>
      <protection/>
    </xf>
    <xf numFmtId="206" fontId="7" fillId="0" borderId="1" xfId="21" applyNumberFormat="1" applyFont="1" applyBorder="1" applyAlignment="1">
      <alignment horizontal="center"/>
      <protection/>
    </xf>
    <xf numFmtId="206" fontId="7" fillId="0" borderId="0" xfId="21" applyNumberFormat="1" applyFont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0" fontId="0" fillId="0" borderId="0" xfId="0" applyNumberFormat="1" applyFont="1" applyAlignment="1">
      <alignment horizontal="center"/>
    </xf>
    <xf numFmtId="210" fontId="0" fillId="0" borderId="0" xfId="0" applyNumberFormat="1" applyAlignment="1">
      <alignment horizontal="center"/>
    </xf>
    <xf numFmtId="1" fontId="1" fillId="2" borderId="3" xfId="0" applyNumberFormat="1" applyFont="1" applyFill="1" applyBorder="1" applyAlignment="1">
      <alignment horizontal="center" vertical="center" wrapText="1"/>
    </xf>
    <xf numFmtId="210" fontId="0" fillId="0" borderId="1" xfId="0" applyNumberFormat="1" applyBorder="1" applyAlignment="1">
      <alignment horizontal="center"/>
    </xf>
    <xf numFmtId="1" fontId="6" fillId="0" borderId="1" xfId="22" applyNumberFormat="1" applyFont="1" applyFill="1" applyBorder="1" applyAlignment="1">
      <alignment horizontal="center" vertical="top" wrapText="1"/>
      <protection/>
    </xf>
    <xf numFmtId="1" fontId="7" fillId="0" borderId="0" xfId="21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1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ill="1" applyBorder="1" applyAlignment="1">
      <alignment horizontal="center"/>
    </xf>
    <xf numFmtId="0" fontId="1" fillId="4" borderId="7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5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10" fontId="1" fillId="2" borderId="15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</cellXfs>
  <cellStyles count="10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Normal_Provincias" xfId="21"/>
    <cellStyle name="Normal_Provincias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752475</xdr:colOff>
      <xdr:row>0</xdr:row>
      <xdr:rowOff>38100</xdr:rowOff>
    </xdr:from>
    <xdr:to>
      <xdr:col>27</xdr:col>
      <xdr:colOff>333375</xdr:colOff>
      <xdr:row>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08150" y="38100"/>
          <a:ext cx="1104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GQ36"/>
  <sheetViews>
    <sheetView tabSelected="1" workbookViewId="0" topLeftCell="A1">
      <selection activeCell="C1" sqref="C1"/>
    </sheetView>
  </sheetViews>
  <sheetFormatPr defaultColWidth="11.421875" defaultRowHeight="15" customHeight="1"/>
  <cols>
    <col min="1" max="1" width="10.421875" style="0" customWidth="1"/>
    <col min="2" max="2" width="32.421875" style="0" bestFit="1" customWidth="1"/>
    <col min="3" max="3" width="40.7109375" style="0" bestFit="1" customWidth="1"/>
    <col min="4" max="4" width="27.8515625" style="0" bestFit="1" customWidth="1"/>
    <col min="5" max="5" width="7.57421875" style="0" customWidth="1"/>
    <col min="6" max="7" width="11.140625" style="0" customWidth="1"/>
    <col min="8" max="8" width="10.00390625" style="0" customWidth="1"/>
    <col min="9" max="9" width="2.00390625" style="0" customWidth="1"/>
    <col min="10" max="11" width="3.28125" style="0" customWidth="1"/>
    <col min="12" max="12" width="4.00390625" style="0" customWidth="1"/>
    <col min="13" max="13" width="4.57421875" style="0" customWidth="1"/>
    <col min="14" max="14" width="4.00390625" style="0" customWidth="1"/>
    <col min="15" max="15" width="4.28125" style="0" customWidth="1"/>
    <col min="16" max="16" width="4.421875" style="0" customWidth="1"/>
    <col min="17" max="17" width="3.140625" style="0" customWidth="1"/>
    <col min="18" max="18" width="2.140625" style="0" customWidth="1"/>
    <col min="19" max="19" width="10.28125" style="1" hidden="1" customWidth="1"/>
    <col min="20" max="20" width="1.421875" style="0" hidden="1" customWidth="1"/>
    <col min="21" max="21" width="4.28125" style="0" hidden="1" customWidth="1"/>
    <col min="22" max="22" width="3.140625" style="0" hidden="1" customWidth="1"/>
    <col min="23" max="23" width="4.28125" style="0" hidden="1" customWidth="1"/>
    <col min="24" max="24" width="1.8515625" style="0" hidden="1" customWidth="1"/>
    <col min="25" max="25" width="4.57421875" style="0" hidden="1" customWidth="1"/>
    <col min="26" max="26" width="4.28125" style="0" hidden="1" customWidth="1"/>
    <col min="27" max="27" width="4.140625" style="0" hidden="1" customWidth="1"/>
    <col min="28" max="28" width="4.28125" style="0" hidden="1" customWidth="1"/>
    <col min="29" max="30" width="3.140625" style="0" hidden="1" customWidth="1"/>
    <col min="31" max="31" width="11.421875" style="0" hidden="1" customWidth="1"/>
  </cols>
  <sheetData>
    <row r="1" spans="1:20" s="25" customFormat="1" ht="15" customHeight="1" thickBot="1">
      <c r="A1"/>
      <c r="C1" s="17"/>
      <c r="D1" s="17"/>
      <c r="E1" s="19"/>
      <c r="F1" s="17"/>
      <c r="G1" s="29"/>
      <c r="H1" s="29"/>
      <c r="I1"/>
      <c r="J1" s="18"/>
      <c r="K1" s="18"/>
      <c r="L1" s="18"/>
      <c r="M1" s="18"/>
      <c r="N1" s="18"/>
      <c r="O1" s="18"/>
      <c r="P1" s="18"/>
      <c r="Q1" s="18"/>
      <c r="R1" s="17"/>
      <c r="S1" s="1"/>
      <c r="T1"/>
    </row>
    <row r="2" spans="1:30" s="25" customFormat="1" ht="15" customHeight="1" thickBot="1">
      <c r="A2"/>
      <c r="B2"/>
      <c r="C2"/>
      <c r="D2"/>
      <c r="E2" s="20"/>
      <c r="F2"/>
      <c r="G2" s="30"/>
      <c r="H2" s="30"/>
      <c r="I2"/>
      <c r="J2" s="36" t="s">
        <v>34</v>
      </c>
      <c r="K2" s="37"/>
      <c r="L2" s="37"/>
      <c r="M2" s="37"/>
      <c r="N2" s="37"/>
      <c r="O2" s="37"/>
      <c r="P2" s="37"/>
      <c r="Q2" s="38"/>
      <c r="R2"/>
      <c r="S2" s="1"/>
      <c r="T2"/>
      <c r="U2" s="52" t="s">
        <v>24</v>
      </c>
      <c r="V2" s="53"/>
      <c r="W2" s="54"/>
      <c r="X2"/>
      <c r="Y2" s="55" t="s">
        <v>3</v>
      </c>
      <c r="Z2" s="56"/>
      <c r="AA2" s="56"/>
      <c r="AB2" s="56"/>
      <c r="AC2" s="57"/>
      <c r="AD2"/>
    </row>
    <row r="3" spans="1:30" s="17" customFormat="1" ht="28.5" customHeight="1" thickBot="1">
      <c r="A3" s="6" t="s">
        <v>153</v>
      </c>
      <c r="B3" s="6" t="s">
        <v>38</v>
      </c>
      <c r="C3" s="6" t="s">
        <v>89</v>
      </c>
      <c r="D3" s="6" t="s">
        <v>90</v>
      </c>
      <c r="E3" s="21" t="s">
        <v>4</v>
      </c>
      <c r="F3" s="6" t="s">
        <v>91</v>
      </c>
      <c r="G3" s="6" t="s">
        <v>92</v>
      </c>
      <c r="H3" s="21" t="s">
        <v>93</v>
      </c>
      <c r="I3"/>
      <c r="J3" s="6" t="s">
        <v>86</v>
      </c>
      <c r="K3" s="6" t="s">
        <v>44</v>
      </c>
      <c r="L3" s="6" t="s">
        <v>82</v>
      </c>
      <c r="M3" s="6" t="s">
        <v>83</v>
      </c>
      <c r="N3" s="6" t="s">
        <v>25</v>
      </c>
      <c r="O3" s="6" t="s">
        <v>26</v>
      </c>
      <c r="P3" s="6" t="s">
        <v>27</v>
      </c>
      <c r="Q3" s="6" t="s">
        <v>28</v>
      </c>
      <c r="S3" s="43" t="s">
        <v>29</v>
      </c>
      <c r="T3"/>
      <c r="U3" s="41" t="s">
        <v>35</v>
      </c>
      <c r="V3" s="41" t="s">
        <v>147</v>
      </c>
      <c r="W3" s="41" t="s">
        <v>1</v>
      </c>
      <c r="X3" s="1"/>
      <c r="Y3" s="42" t="s">
        <v>30</v>
      </c>
      <c r="Z3" s="42" t="s">
        <v>1</v>
      </c>
      <c r="AA3" s="42" t="s">
        <v>11</v>
      </c>
      <c r="AB3" s="42" t="s">
        <v>35</v>
      </c>
      <c r="AC3" s="42" t="s">
        <v>147</v>
      </c>
      <c r="AD3"/>
    </row>
    <row r="4" spans="1:199" s="26" customFormat="1" ht="15" customHeight="1" thickBot="1">
      <c r="A4" s="2" t="s">
        <v>87</v>
      </c>
      <c r="B4" s="32" t="s">
        <v>20</v>
      </c>
      <c r="C4" s="3" t="s">
        <v>2</v>
      </c>
      <c r="D4" s="3" t="s">
        <v>39</v>
      </c>
      <c r="E4" s="22">
        <v>35100</v>
      </c>
      <c r="F4" s="4" t="str">
        <f>VLOOKUP(ROUNDDOWN($E4/1000,0),Provincias!$A$2:$B$54,2,FALSE)</f>
        <v>LAS PALMAS</v>
      </c>
      <c r="G4" s="31">
        <v>928777800</v>
      </c>
      <c r="H4" s="31">
        <v>928768942</v>
      </c>
      <c r="I4"/>
      <c r="J4" s="2">
        <v>1</v>
      </c>
      <c r="K4" s="2">
        <v>1</v>
      </c>
      <c r="L4" s="2">
        <v>1</v>
      </c>
      <c r="M4" s="2">
        <v>1</v>
      </c>
      <c r="N4" s="2">
        <v>1</v>
      </c>
      <c r="O4" s="2"/>
      <c r="P4" s="2"/>
      <c r="Q4" s="2"/>
      <c r="R4"/>
      <c r="S4" s="40" t="str">
        <f>IF(B4=B3,"NO","SI")</f>
        <v>SI</v>
      </c>
      <c r="T4"/>
      <c r="U4" s="44">
        <f>IF(AND($S4="SI",OR($A4="ARS-IND",$A4="ARS-PART")),1,0)</f>
        <v>0</v>
      </c>
      <c r="V4" s="45">
        <f>IF(AND($S4="SI",OR($A4="RS-IND",$A4="RS-PART")),1,0)</f>
        <v>0</v>
      </c>
      <c r="W4" s="46">
        <f>IF(AND($S4="SI",OR($A4="DRS-IND",$A4="DRS-PART")),1,0)</f>
        <v>0</v>
      </c>
      <c r="X4" s="5"/>
      <c r="Y4" s="44" t="e">
        <f>IF(AND($A4="INST",OR(#REF!="CONC",#REF!="FILIAL")),1,0)</f>
        <v>#REF!</v>
      </c>
      <c r="Z4" s="45" t="e">
        <f>IF(AND($A4="INST",#REF!="DRS"),1,0)</f>
        <v>#REF!</v>
      </c>
      <c r="AA4" s="45" t="e">
        <f>IF(AND($A4="INST",#REF!="RAR"),1,0)</f>
        <v>#REF!</v>
      </c>
      <c r="AB4" s="45" t="e">
        <f>IF(AND($A4="INST-SEC",#REF!="ARS"),1,0)</f>
        <v>#REF!</v>
      </c>
      <c r="AC4" s="46" t="e">
        <f>IF(AND($A4="INST-SEC",#REF!="RS"),1,0)</f>
        <v>#REF!</v>
      </c>
      <c r="AD4"/>
      <c r="AE4" s="27"/>
      <c r="AF4" s="5"/>
      <c r="AG4" s="5"/>
      <c r="AK4" s="28"/>
      <c r="AL4" s="5"/>
      <c r="AM4" s="5"/>
      <c r="AN4" s="5"/>
      <c r="AO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D4" s="5"/>
      <c r="BG4" s="27"/>
      <c r="BH4" s="5"/>
      <c r="BI4" s="5"/>
      <c r="BM4" s="28"/>
      <c r="BN4" s="5"/>
      <c r="BO4" s="5"/>
      <c r="BP4" s="5"/>
      <c r="BQ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F4" s="5"/>
      <c r="CI4" s="27"/>
      <c r="CJ4" s="5"/>
      <c r="CK4" s="5"/>
      <c r="CO4" s="28"/>
      <c r="CP4" s="5"/>
      <c r="CQ4" s="5"/>
      <c r="CR4" s="5"/>
      <c r="CS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H4" s="5"/>
      <c r="DK4" s="27"/>
      <c r="DL4" s="5"/>
      <c r="DM4" s="5"/>
      <c r="DQ4" s="28"/>
      <c r="DR4" s="5"/>
      <c r="DS4" s="5"/>
      <c r="DT4" s="5"/>
      <c r="DU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J4" s="5"/>
      <c r="EM4" s="27"/>
      <c r="EN4" s="5"/>
      <c r="EO4" s="5"/>
      <c r="ES4" s="28"/>
      <c r="ET4" s="5"/>
      <c r="EU4" s="5"/>
      <c r="EV4" s="5"/>
      <c r="EW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L4" s="5"/>
      <c r="FO4" s="27"/>
      <c r="FP4" s="5"/>
      <c r="FQ4" s="5"/>
      <c r="FU4" s="28"/>
      <c r="FV4" s="5"/>
      <c r="FW4" s="5"/>
      <c r="FX4" s="5"/>
      <c r="FY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N4" s="5"/>
      <c r="GQ4" s="27"/>
    </row>
    <row r="5" spans="1:199" s="26" customFormat="1" ht="15" customHeight="1" thickBot="1">
      <c r="A5" s="2" t="s">
        <v>5</v>
      </c>
      <c r="B5" s="3" t="s">
        <v>21</v>
      </c>
      <c r="C5" s="3" t="s">
        <v>8</v>
      </c>
      <c r="D5" s="3" t="s">
        <v>81</v>
      </c>
      <c r="E5" s="22">
        <v>35260</v>
      </c>
      <c r="F5" s="4" t="str">
        <f>VLOOKUP(ROUNDDOWN($E5/1000,0),Provincias!$A$2:$B$54,2,FALSE)</f>
        <v>LAS PALMAS</v>
      </c>
      <c r="G5" s="31">
        <v>928753504</v>
      </c>
      <c r="H5" s="31">
        <v>928758206</v>
      </c>
      <c r="I5"/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/>
      <c r="R5"/>
      <c r="S5" s="40" t="str">
        <f>IF(B5=B4,"NO","SI")</f>
        <v>SI</v>
      </c>
      <c r="T5"/>
      <c r="U5" s="44">
        <f>IF(AND($S5="SI",OR($A5="ARS-IND",$A5="ARS-PART")),1,0)</f>
        <v>1</v>
      </c>
      <c r="V5" s="45">
        <f>IF(AND($S5="SI",OR($A5="RS-IND",$A5="RS-PART")),1,0)</f>
        <v>0</v>
      </c>
      <c r="W5" s="46">
        <f>IF(AND($S5="SI",OR($A5="DRS-IND",$A5="DRS-PART")),1,0)</f>
        <v>0</v>
      </c>
      <c r="X5" s="5"/>
      <c r="Y5" s="44" t="e">
        <f>IF(AND($A5="INST",OR(#REF!="CONC",#REF!="FILIAL")),1,0)</f>
        <v>#REF!</v>
      </c>
      <c r="Z5" s="45" t="e">
        <f>IF(AND($A5="INST",#REF!="DRS"),1,0)</f>
        <v>#REF!</v>
      </c>
      <c r="AA5" s="45" t="e">
        <f>IF(AND($A5="INST",#REF!="RAR"),1,0)</f>
        <v>#REF!</v>
      </c>
      <c r="AB5" s="45" t="e">
        <f>IF(AND($A5="INST-SEC",#REF!="ARS"),1,0)</f>
        <v>#REF!</v>
      </c>
      <c r="AC5" s="46" t="e">
        <f>IF(AND($A5="INST-SEC",#REF!="RS"),1,0)</f>
        <v>#REF!</v>
      </c>
      <c r="AD5"/>
      <c r="AE5" s="27"/>
      <c r="AF5" s="5"/>
      <c r="AG5" s="5"/>
      <c r="AK5" s="28"/>
      <c r="AL5" s="5"/>
      <c r="AM5" s="5"/>
      <c r="AN5" s="5"/>
      <c r="AO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D5" s="5"/>
      <c r="BG5" s="27"/>
      <c r="BH5" s="5"/>
      <c r="BI5" s="5"/>
      <c r="BM5" s="28"/>
      <c r="BN5" s="5"/>
      <c r="BO5" s="5"/>
      <c r="BP5" s="5"/>
      <c r="BQ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F5" s="5"/>
      <c r="CI5" s="27"/>
      <c r="CJ5" s="5"/>
      <c r="CK5" s="5"/>
      <c r="CO5" s="28"/>
      <c r="CP5" s="5"/>
      <c r="CQ5" s="5"/>
      <c r="CR5" s="5"/>
      <c r="CS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H5" s="5"/>
      <c r="DK5" s="27"/>
      <c r="DL5" s="5"/>
      <c r="DM5" s="5"/>
      <c r="DQ5" s="28"/>
      <c r="DR5" s="5"/>
      <c r="DS5" s="5"/>
      <c r="DT5" s="5"/>
      <c r="DU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J5" s="5"/>
      <c r="EM5" s="27"/>
      <c r="EN5" s="5"/>
      <c r="EO5" s="5"/>
      <c r="ES5" s="28"/>
      <c r="ET5" s="5"/>
      <c r="EU5" s="5"/>
      <c r="EV5" s="5"/>
      <c r="EW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L5" s="5"/>
      <c r="FO5" s="27"/>
      <c r="FP5" s="5"/>
      <c r="FQ5" s="5"/>
      <c r="FU5" s="28"/>
      <c r="FV5" s="5"/>
      <c r="FW5" s="5"/>
      <c r="FX5" s="5"/>
      <c r="FY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N5" s="5"/>
      <c r="GQ5" s="27"/>
    </row>
    <row r="6" spans="1:30" s="17" customFormat="1" ht="28.5" customHeight="1" thickBot="1">
      <c r="A6" s="6" t="s">
        <v>153</v>
      </c>
      <c r="B6" s="6" t="s">
        <v>38</v>
      </c>
      <c r="C6" s="6" t="s">
        <v>89</v>
      </c>
      <c r="D6" s="6" t="s">
        <v>90</v>
      </c>
      <c r="E6" s="21" t="s">
        <v>4</v>
      </c>
      <c r="F6" s="6" t="s">
        <v>91</v>
      </c>
      <c r="G6" s="6" t="s">
        <v>92</v>
      </c>
      <c r="H6" s="21" t="s">
        <v>93</v>
      </c>
      <c r="I6"/>
      <c r="J6" s="6" t="s">
        <v>86</v>
      </c>
      <c r="K6" s="6" t="s">
        <v>44</v>
      </c>
      <c r="L6" s="6" t="s">
        <v>82</v>
      </c>
      <c r="M6" s="6" t="s">
        <v>83</v>
      </c>
      <c r="N6" s="6" t="s">
        <v>25</v>
      </c>
      <c r="O6" s="6" t="s">
        <v>26</v>
      </c>
      <c r="P6" s="6" t="s">
        <v>27</v>
      </c>
      <c r="Q6" s="6" t="s">
        <v>28</v>
      </c>
      <c r="S6" s="43" t="s">
        <v>29</v>
      </c>
      <c r="T6"/>
      <c r="U6" s="41" t="s">
        <v>35</v>
      </c>
      <c r="V6" s="41" t="s">
        <v>147</v>
      </c>
      <c r="W6" s="41" t="s">
        <v>1</v>
      </c>
      <c r="X6" s="1"/>
      <c r="Y6" s="42" t="s">
        <v>30</v>
      </c>
      <c r="Z6" s="42" t="s">
        <v>1</v>
      </c>
      <c r="AA6" s="42" t="s">
        <v>11</v>
      </c>
      <c r="AB6" s="42" t="s">
        <v>35</v>
      </c>
      <c r="AC6" s="42" t="s">
        <v>147</v>
      </c>
      <c r="AD6"/>
    </row>
    <row r="7" spans="1:199" s="26" customFormat="1" ht="15" customHeight="1" thickBot="1">
      <c r="A7" s="2" t="s">
        <v>87</v>
      </c>
      <c r="B7" s="32" t="s">
        <v>125</v>
      </c>
      <c r="C7" s="3" t="s">
        <v>95</v>
      </c>
      <c r="D7" s="3" t="s">
        <v>126</v>
      </c>
      <c r="E7" s="22">
        <v>35500</v>
      </c>
      <c r="F7" s="4" t="str">
        <f>VLOOKUP(ROUNDDOWN($E7/1000,0),Provincias!$A$2:$B$54,2,FALSE)</f>
        <v>LAS PALMAS</v>
      </c>
      <c r="G7" s="31">
        <v>928801110</v>
      </c>
      <c r="H7" s="31">
        <v>928816039</v>
      </c>
      <c r="I7"/>
      <c r="J7" s="2">
        <v>1</v>
      </c>
      <c r="K7" s="2" t="s">
        <v>33</v>
      </c>
      <c r="L7" s="2">
        <v>1</v>
      </c>
      <c r="M7" s="2">
        <v>1</v>
      </c>
      <c r="N7" s="2">
        <v>1</v>
      </c>
      <c r="O7" s="2"/>
      <c r="P7" s="2">
        <v>1</v>
      </c>
      <c r="Q7" s="2"/>
      <c r="R7"/>
      <c r="S7" s="40" t="str">
        <f aca="true" t="shared" si="0" ref="S7:S34">IF(B7=B6,"NO","SI")</f>
        <v>SI</v>
      </c>
      <c r="T7"/>
      <c r="U7" s="44">
        <f>IF(AND($S7="SI",OR($A7="ARS-IND",$A7="ARS-PART")),1,0)</f>
        <v>0</v>
      </c>
      <c r="V7" s="45">
        <f>IF(AND($S7="SI",OR($A7="RS-IND",$A7="RS-PART")),1,0)</f>
        <v>0</v>
      </c>
      <c r="W7" s="46">
        <f>IF(AND($S7="SI",OR($A7="DRS-IND",$A7="DRS-PART")),1,0)</f>
        <v>0</v>
      </c>
      <c r="X7" s="5"/>
      <c r="Y7" s="44" t="e">
        <f>IF(AND($A7="INST",OR(#REF!="CONC",#REF!="FILIAL")),1,0)</f>
        <v>#REF!</v>
      </c>
      <c r="Z7" s="45" t="e">
        <f>IF(AND($A7="INST",#REF!="DRS"),1,0)</f>
        <v>#REF!</v>
      </c>
      <c r="AA7" s="45" t="e">
        <f>IF(AND($A7="INST",#REF!="RAR"),1,0)</f>
        <v>#REF!</v>
      </c>
      <c r="AB7" s="45" t="e">
        <f>IF(AND($A7="INST-SEC",#REF!="ARS"),1,0)</f>
        <v>#REF!</v>
      </c>
      <c r="AC7" s="46" t="e">
        <f>IF(AND($A7="INST-SEC",#REF!="RS"),1,0)</f>
        <v>#REF!</v>
      </c>
      <c r="AD7"/>
      <c r="AE7" s="27"/>
      <c r="AF7" s="5"/>
      <c r="AG7" s="5"/>
      <c r="AK7" s="28"/>
      <c r="AL7" s="5"/>
      <c r="AM7" s="5"/>
      <c r="AN7" s="5"/>
      <c r="AO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D7" s="5"/>
      <c r="BG7" s="27"/>
      <c r="BH7" s="5"/>
      <c r="BI7" s="5"/>
      <c r="BM7" s="28"/>
      <c r="BN7" s="5"/>
      <c r="BO7" s="5"/>
      <c r="BP7" s="5"/>
      <c r="BQ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F7" s="5"/>
      <c r="CI7" s="27"/>
      <c r="CJ7" s="5"/>
      <c r="CK7" s="5"/>
      <c r="CO7" s="28"/>
      <c r="CP7" s="5"/>
      <c r="CQ7" s="5"/>
      <c r="CR7" s="5"/>
      <c r="CS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H7" s="5"/>
      <c r="DK7" s="27"/>
      <c r="DL7" s="5"/>
      <c r="DM7" s="5"/>
      <c r="DQ7" s="28"/>
      <c r="DR7" s="5"/>
      <c r="DS7" s="5"/>
      <c r="DT7" s="5"/>
      <c r="DU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J7" s="5"/>
      <c r="EM7" s="27"/>
      <c r="EN7" s="5"/>
      <c r="EO7" s="5"/>
      <c r="ES7" s="28"/>
      <c r="ET7" s="5"/>
      <c r="EU7" s="5"/>
      <c r="EV7" s="5"/>
      <c r="EW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L7" s="5"/>
      <c r="FO7" s="27"/>
      <c r="FP7" s="5"/>
      <c r="FQ7" s="5"/>
      <c r="FU7" s="28"/>
      <c r="FV7" s="5"/>
      <c r="FW7" s="5"/>
      <c r="FX7" s="5"/>
      <c r="FY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N7" s="5"/>
      <c r="GQ7" s="27"/>
    </row>
    <row r="8" spans="1:199" s="26" customFormat="1" ht="15" customHeight="1" thickBot="1">
      <c r="A8" s="35" t="s">
        <v>47</v>
      </c>
      <c r="B8" s="3" t="s">
        <v>125</v>
      </c>
      <c r="C8" s="3" t="s">
        <v>127</v>
      </c>
      <c r="D8" s="3" t="s">
        <v>126</v>
      </c>
      <c r="E8" s="22">
        <v>35500</v>
      </c>
      <c r="F8" s="4" t="str">
        <f>VLOOKUP(ROUNDDOWN($E8/1000,0),Provincias!$A$2:$B$54,2,FALSE)</f>
        <v>LAS PALMAS</v>
      </c>
      <c r="G8" s="31">
        <v>928810389</v>
      </c>
      <c r="H8" s="31"/>
      <c r="I8"/>
      <c r="J8" s="2">
        <v>1</v>
      </c>
      <c r="K8" s="2" t="s">
        <v>33</v>
      </c>
      <c r="L8" s="2"/>
      <c r="M8" s="2"/>
      <c r="N8" s="2"/>
      <c r="O8" s="2"/>
      <c r="P8" s="2"/>
      <c r="Q8" s="2"/>
      <c r="R8"/>
      <c r="S8" s="40" t="str">
        <f t="shared" si="0"/>
        <v>NO</v>
      </c>
      <c r="T8"/>
      <c r="U8" s="44">
        <f>IF(AND($S8="SI",OR($A8="ARS-IND",$A8="ARS-PART")),1,0)</f>
        <v>0</v>
      </c>
      <c r="V8" s="45">
        <f>IF(AND($S8="SI",OR($A8="RS-IND",$A8="RS-PART")),1,0)</f>
        <v>0</v>
      </c>
      <c r="W8" s="46">
        <f>IF(AND($S8="SI",OR($A8="DRS-IND",$A8="DRS-PART")),1,0)</f>
        <v>0</v>
      </c>
      <c r="X8" s="5"/>
      <c r="Y8" s="44" t="e">
        <f>IF(AND($A8="INST",OR(#REF!="CONC",#REF!="FILIAL")),1,0)</f>
        <v>#REF!</v>
      </c>
      <c r="Z8" s="45" t="e">
        <f>IF(AND($A8="INST",#REF!="DRS"),1,0)</f>
        <v>#REF!</v>
      </c>
      <c r="AA8" s="45" t="e">
        <f>IF(AND($A8="INST",#REF!="RAR"),1,0)</f>
        <v>#REF!</v>
      </c>
      <c r="AB8" s="45" t="e">
        <f>IF(AND($A8="INST-SEC",#REF!="ARS"),1,0)</f>
        <v>#REF!</v>
      </c>
      <c r="AC8" s="46" t="e">
        <f>IF(AND($A8="INST-SEC",#REF!="RS"),1,0)</f>
        <v>#REF!</v>
      </c>
      <c r="AD8"/>
      <c r="AE8" s="27"/>
      <c r="AF8" s="5"/>
      <c r="AG8" s="5"/>
      <c r="AK8" s="28"/>
      <c r="AL8" s="5"/>
      <c r="AM8" s="5"/>
      <c r="AN8" s="5"/>
      <c r="AO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D8" s="5"/>
      <c r="BG8" s="27"/>
      <c r="BH8" s="5"/>
      <c r="BI8" s="5"/>
      <c r="BM8" s="28"/>
      <c r="BN8" s="5"/>
      <c r="BO8" s="5"/>
      <c r="BP8" s="5"/>
      <c r="BQ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F8" s="5"/>
      <c r="CI8" s="27"/>
      <c r="CJ8" s="5"/>
      <c r="CK8" s="5"/>
      <c r="CO8" s="28"/>
      <c r="CP8" s="5"/>
      <c r="CQ8" s="5"/>
      <c r="CR8" s="5"/>
      <c r="CS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H8" s="5"/>
      <c r="DK8" s="27"/>
      <c r="DL8" s="5"/>
      <c r="DM8" s="5"/>
      <c r="DQ8" s="28"/>
      <c r="DR8" s="5"/>
      <c r="DS8" s="5"/>
      <c r="DT8" s="5"/>
      <c r="DU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J8" s="5"/>
      <c r="EM8" s="27"/>
      <c r="EN8" s="5"/>
      <c r="EO8" s="5"/>
      <c r="ES8" s="28"/>
      <c r="ET8" s="5"/>
      <c r="EU8" s="5"/>
      <c r="EV8" s="5"/>
      <c r="EW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L8" s="5"/>
      <c r="FO8" s="27"/>
      <c r="FP8" s="5"/>
      <c r="FQ8" s="5"/>
      <c r="FU8" s="28"/>
      <c r="FV8" s="5"/>
      <c r="FW8" s="5"/>
      <c r="FX8" s="5"/>
      <c r="FY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N8" s="5"/>
      <c r="GQ8" s="27"/>
    </row>
    <row r="9" spans="1:199" s="26" customFormat="1" ht="15" customHeight="1" thickBot="1">
      <c r="A9" s="35" t="s">
        <v>47</v>
      </c>
      <c r="B9" s="3" t="s">
        <v>125</v>
      </c>
      <c r="C9" s="3" t="s">
        <v>96</v>
      </c>
      <c r="D9" s="3" t="s">
        <v>126</v>
      </c>
      <c r="E9" s="22">
        <v>35500</v>
      </c>
      <c r="F9" s="4" t="str">
        <f>VLOOKUP(ROUNDDOWN($E9/1000,0),Provincias!$A$2:$B$54,2,FALSE)</f>
        <v>LAS PALMAS</v>
      </c>
      <c r="G9" s="31">
        <v>928844110</v>
      </c>
      <c r="H9" s="31">
        <v>928802466</v>
      </c>
      <c r="I9"/>
      <c r="J9" s="2"/>
      <c r="K9" s="2">
        <v>1</v>
      </c>
      <c r="L9" s="2"/>
      <c r="M9" s="2"/>
      <c r="N9" s="2"/>
      <c r="O9" s="2"/>
      <c r="P9" s="2"/>
      <c r="Q9" s="2"/>
      <c r="R9"/>
      <c r="S9" s="40" t="str">
        <f t="shared" si="0"/>
        <v>NO</v>
      </c>
      <c r="T9"/>
      <c r="U9" s="44">
        <f>IF(AND($S9="SI",OR($A9="ARS-IND",$A9="ARS-PART")),1,0)</f>
        <v>0</v>
      </c>
      <c r="V9" s="45">
        <f>IF(AND($S9="SI",OR($A9="RS-IND",$A9="RS-PART")),1,0)</f>
        <v>0</v>
      </c>
      <c r="W9" s="46">
        <f>IF(AND($S9="SI",OR($A9="DRS-IND",$A9="DRS-PART")),1,0)</f>
        <v>0</v>
      </c>
      <c r="X9" s="5"/>
      <c r="Y9" s="44" t="e">
        <f>IF(AND($A9="INST",OR(#REF!="CONC",#REF!="FILIAL")),1,0)</f>
        <v>#REF!</v>
      </c>
      <c r="Z9" s="45" t="e">
        <f>IF(AND($A9="INST",#REF!="DRS"),1,0)</f>
        <v>#REF!</v>
      </c>
      <c r="AA9" s="45" t="e">
        <f>IF(AND($A9="INST",#REF!="RAR"),1,0)</f>
        <v>#REF!</v>
      </c>
      <c r="AB9" s="45" t="e">
        <f>IF(AND($A9="INST-SEC",#REF!="ARS"),1,0)</f>
        <v>#REF!</v>
      </c>
      <c r="AC9" s="46" t="e">
        <f>IF(AND($A9="INST-SEC",#REF!="RS"),1,0)</f>
        <v>#REF!</v>
      </c>
      <c r="AD9"/>
      <c r="AE9" s="27"/>
      <c r="AF9" s="5"/>
      <c r="AG9" s="5"/>
      <c r="AK9" s="28"/>
      <c r="AL9" s="5"/>
      <c r="AM9" s="5"/>
      <c r="AN9" s="5"/>
      <c r="AO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D9" s="5"/>
      <c r="BG9" s="27"/>
      <c r="BH9" s="5"/>
      <c r="BI9" s="5"/>
      <c r="BM9" s="28"/>
      <c r="BN9" s="5"/>
      <c r="BO9" s="5"/>
      <c r="BP9" s="5"/>
      <c r="BQ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F9" s="5"/>
      <c r="CI9" s="27"/>
      <c r="CJ9" s="5"/>
      <c r="CK9" s="5"/>
      <c r="CO9" s="28"/>
      <c r="CP9" s="5"/>
      <c r="CQ9" s="5"/>
      <c r="CR9" s="5"/>
      <c r="CS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H9" s="5"/>
      <c r="DK9" s="27"/>
      <c r="DL9" s="5"/>
      <c r="DM9" s="5"/>
      <c r="DQ9" s="28"/>
      <c r="DR9" s="5"/>
      <c r="DS9" s="5"/>
      <c r="DT9" s="5"/>
      <c r="DU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J9" s="5"/>
      <c r="EM9" s="27"/>
      <c r="EN9" s="5"/>
      <c r="EO9" s="5"/>
      <c r="ES9" s="28"/>
      <c r="ET9" s="5"/>
      <c r="EU9" s="5"/>
      <c r="EV9" s="5"/>
      <c r="EW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L9" s="5"/>
      <c r="FO9" s="27"/>
      <c r="FP9" s="5"/>
      <c r="FQ9" s="5"/>
      <c r="FU9" s="28"/>
      <c r="FV9" s="5"/>
      <c r="FW9" s="5"/>
      <c r="FX9" s="5"/>
      <c r="FY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N9" s="5"/>
      <c r="GQ9" s="27"/>
    </row>
    <row r="10" spans="1:199" s="26" customFormat="1" ht="15" customHeight="1" thickBot="1">
      <c r="A10" s="35" t="s">
        <v>19</v>
      </c>
      <c r="B10" s="3" t="s">
        <v>125</v>
      </c>
      <c r="C10" s="3" t="s">
        <v>110</v>
      </c>
      <c r="D10" s="3" t="s">
        <v>105</v>
      </c>
      <c r="E10" s="22">
        <v>35600</v>
      </c>
      <c r="F10" s="4" t="str">
        <f>VLOOKUP(ROUNDDOWN($E10/1000,0),Provincias!$A$2:$B$54,2,FALSE)</f>
        <v>LAS PALMAS</v>
      </c>
      <c r="G10" s="31">
        <v>928851025</v>
      </c>
      <c r="H10" s="31">
        <v>928533919</v>
      </c>
      <c r="I10"/>
      <c r="J10" s="2">
        <v>1</v>
      </c>
      <c r="K10" s="2"/>
      <c r="L10" s="2">
        <v>1</v>
      </c>
      <c r="M10" s="2">
        <v>1</v>
      </c>
      <c r="N10" s="2"/>
      <c r="O10" s="2"/>
      <c r="P10" s="2"/>
      <c r="Q10" s="2"/>
      <c r="R10"/>
      <c r="S10" s="40" t="str">
        <f t="shared" si="0"/>
        <v>NO</v>
      </c>
      <c r="T10"/>
      <c r="U10" s="44">
        <f>IF(AND($S10="SI",OR($A10="ARS-IND",$A10="ARS-PART")),1,0)</f>
        <v>0</v>
      </c>
      <c r="V10" s="45">
        <f>IF(AND($S10="SI",OR($A10="RS-IND",$A10="RS-PART")),1,0)</f>
        <v>0</v>
      </c>
      <c r="W10" s="46">
        <f>IF(AND($S10="SI",OR($A10="DRS-IND",$A10="DRS-PART")),1,0)</f>
        <v>0</v>
      </c>
      <c r="X10" s="5"/>
      <c r="Y10" s="44" t="e">
        <f>IF(AND($A10="INST",OR(#REF!="CONC",#REF!="FILIAL")),1,0)</f>
        <v>#REF!</v>
      </c>
      <c r="Z10" s="45" t="e">
        <f>IF(AND($A10="INST",#REF!="DRS"),1,0)</f>
        <v>#REF!</v>
      </c>
      <c r="AA10" s="45" t="e">
        <f>IF(AND($A10="INST",#REF!="RAR"),1,0)</f>
        <v>#REF!</v>
      </c>
      <c r="AB10" s="45" t="e">
        <f>IF(AND($A10="INST-SEC",#REF!="ARS"),1,0)</f>
        <v>#REF!</v>
      </c>
      <c r="AC10" s="46" t="e">
        <f>IF(AND($A10="INST-SEC",#REF!="RS"),1,0)</f>
        <v>#REF!</v>
      </c>
      <c r="AD10"/>
      <c r="AE10" s="27"/>
      <c r="AF10" s="5"/>
      <c r="AG10" s="5"/>
      <c r="AK10" s="28"/>
      <c r="AL10" s="5"/>
      <c r="AM10" s="5"/>
      <c r="AN10" s="5"/>
      <c r="AO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D10" s="5"/>
      <c r="BG10" s="27"/>
      <c r="BH10" s="5"/>
      <c r="BI10" s="5"/>
      <c r="BM10" s="28"/>
      <c r="BN10" s="5"/>
      <c r="BO10" s="5"/>
      <c r="BP10" s="5"/>
      <c r="BQ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F10" s="5"/>
      <c r="CI10" s="27"/>
      <c r="CJ10" s="5"/>
      <c r="CK10" s="5"/>
      <c r="CO10" s="28"/>
      <c r="CP10" s="5"/>
      <c r="CQ10" s="5"/>
      <c r="CR10" s="5"/>
      <c r="CS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H10" s="5"/>
      <c r="DK10" s="27"/>
      <c r="DL10" s="5"/>
      <c r="DM10" s="5"/>
      <c r="DQ10" s="28"/>
      <c r="DR10" s="5"/>
      <c r="DS10" s="5"/>
      <c r="DT10" s="5"/>
      <c r="DU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J10" s="5"/>
      <c r="EM10" s="27"/>
      <c r="EN10" s="5"/>
      <c r="EO10" s="5"/>
      <c r="ES10" s="28"/>
      <c r="ET10" s="5"/>
      <c r="EU10" s="5"/>
      <c r="EV10" s="5"/>
      <c r="EW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L10" s="5"/>
      <c r="FO10" s="27"/>
      <c r="FP10" s="5"/>
      <c r="FQ10" s="5"/>
      <c r="FU10" s="28"/>
      <c r="FV10" s="5"/>
      <c r="FW10" s="5"/>
      <c r="FX10" s="5"/>
      <c r="FY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N10" s="5"/>
      <c r="GQ10" s="27"/>
    </row>
    <row r="11" spans="1:199" s="26" customFormat="1" ht="15" customHeight="1" thickBot="1">
      <c r="A11" s="35" t="s">
        <v>19</v>
      </c>
      <c r="B11" s="3" t="s">
        <v>125</v>
      </c>
      <c r="C11" s="3" t="s">
        <v>71</v>
      </c>
      <c r="D11" s="3" t="s">
        <v>126</v>
      </c>
      <c r="E11" s="22">
        <v>35500</v>
      </c>
      <c r="F11" s="4" t="str">
        <f>VLOOKUP(ROUNDDOWN($E11/1000,0),Provincias!$A$2:$B$54,2,FALSE)</f>
        <v>LAS PALMAS</v>
      </c>
      <c r="G11" s="31">
        <v>928824248</v>
      </c>
      <c r="H11" s="31">
        <v>928824248</v>
      </c>
      <c r="I11"/>
      <c r="J11" s="2">
        <v>1</v>
      </c>
      <c r="K11" s="2" t="s">
        <v>33</v>
      </c>
      <c r="L11" s="2"/>
      <c r="M11" s="2"/>
      <c r="N11" s="2"/>
      <c r="O11" s="2">
        <v>1</v>
      </c>
      <c r="P11" s="2"/>
      <c r="Q11" s="2"/>
      <c r="R11"/>
      <c r="S11" s="40" t="s">
        <v>40</v>
      </c>
      <c r="T11"/>
      <c r="U11" s="44">
        <f>IF(AND($S11="SI",OR($A11="ARS-IND",$A11="ARS-PART")),1,0)</f>
        <v>0</v>
      </c>
      <c r="V11" s="45">
        <f>IF(AND($S11="SI",OR($A11="RS-IND",$A11="RS-PART")),1,0)</f>
        <v>0</v>
      </c>
      <c r="W11" s="46">
        <f>IF(AND($S11="SI",OR($A11="DRS-IND",$A11="DRS-PART")),1,0)</f>
        <v>0</v>
      </c>
      <c r="X11" s="5"/>
      <c r="Y11" s="44" t="e">
        <f>IF(AND($A11="INST",OR(#REF!="CONC",#REF!="FILIAL")),1,0)</f>
        <v>#REF!</v>
      </c>
      <c r="Z11" s="45" t="e">
        <f>IF(AND($A11="INST",#REF!="DRS"),1,0)</f>
        <v>#REF!</v>
      </c>
      <c r="AA11" s="45" t="e">
        <f>IF(AND($A11="INST",#REF!="RAR"),1,0)</f>
        <v>#REF!</v>
      </c>
      <c r="AB11" s="45" t="e">
        <f>IF(AND($A11="INST-SEC",#REF!="ARS"),1,0)</f>
        <v>#REF!</v>
      </c>
      <c r="AC11" s="46" t="e">
        <f>IF(AND($A11="INST-SEC",#REF!="RS"),1,0)</f>
        <v>#REF!</v>
      </c>
      <c r="AD11"/>
      <c r="AE11" s="27"/>
      <c r="AF11" s="5"/>
      <c r="AG11" s="5"/>
      <c r="AK11" s="28"/>
      <c r="AL11" s="5"/>
      <c r="AM11" s="5"/>
      <c r="AN11" s="5"/>
      <c r="AO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D11" s="5"/>
      <c r="BG11" s="27"/>
      <c r="BH11" s="5"/>
      <c r="BI11" s="5"/>
      <c r="BM11" s="28"/>
      <c r="BN11" s="5"/>
      <c r="BO11" s="5"/>
      <c r="BP11" s="5"/>
      <c r="BQ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F11" s="5"/>
      <c r="CI11" s="27"/>
      <c r="CJ11" s="5"/>
      <c r="CK11" s="5"/>
      <c r="CO11" s="28"/>
      <c r="CP11" s="5"/>
      <c r="CQ11" s="5"/>
      <c r="CR11" s="5"/>
      <c r="CS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H11" s="5"/>
      <c r="DK11" s="27"/>
      <c r="DL11" s="5"/>
      <c r="DM11" s="5"/>
      <c r="DQ11" s="28"/>
      <c r="DR11" s="5"/>
      <c r="DS11" s="5"/>
      <c r="DT11" s="5"/>
      <c r="DU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J11" s="5"/>
      <c r="EM11" s="27"/>
      <c r="EN11" s="5"/>
      <c r="EO11" s="5"/>
      <c r="ES11" s="28"/>
      <c r="ET11" s="5"/>
      <c r="EU11" s="5"/>
      <c r="EV11" s="5"/>
      <c r="EW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L11" s="5"/>
      <c r="FO11" s="27"/>
      <c r="FP11" s="5"/>
      <c r="FQ11" s="5"/>
      <c r="FU11" s="28"/>
      <c r="FV11" s="5"/>
      <c r="FW11" s="5"/>
      <c r="FX11" s="5"/>
      <c r="FY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N11" s="5"/>
      <c r="GQ11" s="27"/>
    </row>
    <row r="12" spans="1:30" s="17" customFormat="1" ht="28.5" customHeight="1" thickBot="1">
      <c r="A12" s="6" t="s">
        <v>153</v>
      </c>
      <c r="B12" s="6" t="s">
        <v>38</v>
      </c>
      <c r="C12" s="6" t="s">
        <v>89</v>
      </c>
      <c r="D12" s="6" t="s">
        <v>90</v>
      </c>
      <c r="E12" s="21" t="s">
        <v>4</v>
      </c>
      <c r="F12" s="6" t="s">
        <v>91</v>
      </c>
      <c r="G12" s="6" t="s">
        <v>92</v>
      </c>
      <c r="H12" s="21" t="s">
        <v>93</v>
      </c>
      <c r="I12"/>
      <c r="J12" s="6" t="s">
        <v>86</v>
      </c>
      <c r="K12" s="6" t="s">
        <v>44</v>
      </c>
      <c r="L12" s="6" t="s">
        <v>82</v>
      </c>
      <c r="M12" s="6" t="s">
        <v>83</v>
      </c>
      <c r="N12" s="6" t="s">
        <v>25</v>
      </c>
      <c r="O12" s="6" t="s">
        <v>26</v>
      </c>
      <c r="P12" s="6" t="s">
        <v>27</v>
      </c>
      <c r="Q12" s="6" t="s">
        <v>28</v>
      </c>
      <c r="S12" s="43" t="s">
        <v>29</v>
      </c>
      <c r="T12"/>
      <c r="U12" s="41" t="s">
        <v>35</v>
      </c>
      <c r="V12" s="41" t="s">
        <v>147</v>
      </c>
      <c r="W12" s="41" t="s">
        <v>1</v>
      </c>
      <c r="X12" s="1"/>
      <c r="Y12" s="42" t="s">
        <v>30</v>
      </c>
      <c r="Z12" s="42" t="s">
        <v>1</v>
      </c>
      <c r="AA12" s="42" t="s">
        <v>11</v>
      </c>
      <c r="AB12" s="42" t="s">
        <v>35</v>
      </c>
      <c r="AC12" s="42" t="s">
        <v>147</v>
      </c>
      <c r="AD12"/>
    </row>
    <row r="13" spans="1:199" s="26" customFormat="1" ht="15" customHeight="1" thickBot="1">
      <c r="A13" s="2" t="s">
        <v>87</v>
      </c>
      <c r="B13" s="32" t="s">
        <v>141</v>
      </c>
      <c r="C13" s="3" t="s">
        <v>98</v>
      </c>
      <c r="D13" s="3" t="s">
        <v>145</v>
      </c>
      <c r="E13" s="22">
        <v>35014</v>
      </c>
      <c r="F13" s="4" t="str">
        <f>VLOOKUP(ROUNDDOWN($E13/1000,0),Provincias!$A$2:$B$54,2,FALSE)</f>
        <v>LAS PALMAS</v>
      </c>
      <c r="G13" s="31">
        <v>928422822</v>
      </c>
      <c r="H13" s="31">
        <v>928424281</v>
      </c>
      <c r="I13"/>
      <c r="J13" s="2"/>
      <c r="K13" s="2"/>
      <c r="L13" s="2">
        <v>1</v>
      </c>
      <c r="M13" s="2">
        <v>1</v>
      </c>
      <c r="N13" s="2">
        <v>1</v>
      </c>
      <c r="O13" s="2"/>
      <c r="P13" s="2"/>
      <c r="Q13" s="2"/>
      <c r="R13"/>
      <c r="S13" s="40" t="str">
        <f t="shared" si="0"/>
        <v>SI</v>
      </c>
      <c r="T13"/>
      <c r="U13" s="44">
        <f>IF(AND($S13="SI",OR($A13="ARS-IND",$A13="ARS-PART")),1,0)</f>
        <v>0</v>
      </c>
      <c r="V13" s="45">
        <f>IF(AND($S13="SI",OR($A13="RS-IND",$A13="RS-PART")),1,0)</f>
        <v>0</v>
      </c>
      <c r="W13" s="46">
        <f>IF(AND($S13="SI",OR($A13="DRS-IND",$A13="DRS-PART")),1,0)</f>
        <v>0</v>
      </c>
      <c r="X13" s="5"/>
      <c r="Y13" s="44" t="e">
        <f>IF(AND($A13="INST",OR(#REF!="CONC",#REF!="FILIAL")),1,0)</f>
        <v>#REF!</v>
      </c>
      <c r="Z13" s="45" t="e">
        <f>IF(AND($A13="INST",#REF!="DRS"),1,0)</f>
        <v>#REF!</v>
      </c>
      <c r="AA13" s="45" t="e">
        <f>IF(AND($A13="INST",#REF!="RAR"),1,0)</f>
        <v>#REF!</v>
      </c>
      <c r="AB13" s="45" t="e">
        <f>IF(AND($A13="INST-SEC",#REF!="ARS"),1,0)</f>
        <v>#REF!</v>
      </c>
      <c r="AC13" s="46" t="e">
        <f>IF(AND($A13="INST-SEC",#REF!="RS"),1,0)</f>
        <v>#REF!</v>
      </c>
      <c r="AD13"/>
      <c r="AE13" s="27"/>
      <c r="AF13" s="5"/>
      <c r="AG13" s="5"/>
      <c r="AK13" s="28"/>
      <c r="AL13" s="5"/>
      <c r="AM13" s="5"/>
      <c r="AN13" s="5"/>
      <c r="AO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D13" s="5"/>
      <c r="BG13" s="27"/>
      <c r="BH13" s="5"/>
      <c r="BI13" s="5"/>
      <c r="BM13" s="28"/>
      <c r="BN13" s="5"/>
      <c r="BO13" s="5"/>
      <c r="BP13" s="5"/>
      <c r="BQ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F13" s="5"/>
      <c r="CI13" s="27"/>
      <c r="CJ13" s="5"/>
      <c r="CK13" s="5"/>
      <c r="CO13" s="28"/>
      <c r="CP13" s="5"/>
      <c r="CQ13" s="5"/>
      <c r="CR13" s="5"/>
      <c r="CS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H13" s="5"/>
      <c r="DK13" s="27"/>
      <c r="DL13" s="5"/>
      <c r="DM13" s="5"/>
      <c r="DQ13" s="28"/>
      <c r="DR13" s="5"/>
      <c r="DS13" s="5"/>
      <c r="DT13" s="5"/>
      <c r="DU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J13" s="5"/>
      <c r="EM13" s="27"/>
      <c r="EN13" s="5"/>
      <c r="EO13" s="5"/>
      <c r="ES13" s="28"/>
      <c r="ET13" s="5"/>
      <c r="EU13" s="5"/>
      <c r="EV13" s="5"/>
      <c r="EW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L13" s="5"/>
      <c r="FO13" s="27"/>
      <c r="FP13" s="5"/>
      <c r="FQ13" s="5"/>
      <c r="FU13" s="28"/>
      <c r="FV13" s="5"/>
      <c r="FW13" s="5"/>
      <c r="FX13" s="5"/>
      <c r="FY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N13" s="5"/>
      <c r="GQ13" s="27"/>
    </row>
    <row r="14" spans="1:199" s="26" customFormat="1" ht="15" customHeight="1" thickBot="1">
      <c r="A14" s="2" t="s">
        <v>47</v>
      </c>
      <c r="B14" s="3" t="s">
        <v>141</v>
      </c>
      <c r="C14" s="3" t="s">
        <v>99</v>
      </c>
      <c r="D14" s="3" t="s">
        <v>145</v>
      </c>
      <c r="E14" s="22">
        <v>35014</v>
      </c>
      <c r="F14" s="4" t="str">
        <f>VLOOKUP(ROUNDDOWN($E14/1000,0),Provincias!$A$2:$B$54,2,FALSE)</f>
        <v>LAS PALMAS</v>
      </c>
      <c r="G14" s="31">
        <v>928418768</v>
      </c>
      <c r="H14" s="31">
        <v>929418944</v>
      </c>
      <c r="I14"/>
      <c r="J14" s="2">
        <v>1</v>
      </c>
      <c r="K14" s="2">
        <v>1</v>
      </c>
      <c r="L14" s="2"/>
      <c r="M14" s="2"/>
      <c r="N14" s="2"/>
      <c r="O14" s="2" t="s">
        <v>33</v>
      </c>
      <c r="P14" s="2"/>
      <c r="Q14" s="2"/>
      <c r="R14"/>
      <c r="S14" s="40" t="str">
        <f t="shared" si="0"/>
        <v>NO</v>
      </c>
      <c r="T14"/>
      <c r="U14" s="44">
        <f>IF(AND($S14="SI",OR($A14="ARS-IND",$A14="ARS-PART")),1,0)</f>
        <v>0</v>
      </c>
      <c r="V14" s="45">
        <f>IF(AND($S14="SI",OR($A14="RS-IND",$A14="RS-PART")),1,0)</f>
        <v>0</v>
      </c>
      <c r="W14" s="46">
        <f>IF(AND($S14="SI",OR($A14="DRS-IND",$A14="DRS-PART")),1,0)</f>
        <v>0</v>
      </c>
      <c r="X14" s="5"/>
      <c r="Y14" s="44" t="e">
        <f>IF(AND($A14="INST",OR(#REF!="CONC",#REF!="FILIAL")),1,0)</f>
        <v>#REF!</v>
      </c>
      <c r="Z14" s="45" t="e">
        <f>IF(AND($A14="INST",#REF!="DRS"),1,0)</f>
        <v>#REF!</v>
      </c>
      <c r="AA14" s="45" t="e">
        <f>IF(AND($A14="INST",#REF!="RAR"),1,0)</f>
        <v>#REF!</v>
      </c>
      <c r="AB14" s="45" t="e">
        <f>IF(AND($A14="INST-SEC",#REF!="ARS"),1,0)</f>
        <v>#REF!</v>
      </c>
      <c r="AC14" s="46" t="e">
        <f>IF(AND($A14="INST-SEC",#REF!="RS"),1,0)</f>
        <v>#REF!</v>
      </c>
      <c r="AD14"/>
      <c r="AE14" s="27"/>
      <c r="AF14" s="5"/>
      <c r="AG14" s="5"/>
      <c r="AK14" s="28"/>
      <c r="AL14" s="5"/>
      <c r="AM14" s="5"/>
      <c r="AN14" s="5"/>
      <c r="AO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D14" s="5"/>
      <c r="BG14" s="27"/>
      <c r="BH14" s="5"/>
      <c r="BI14" s="5"/>
      <c r="BM14" s="28"/>
      <c r="BN14" s="5"/>
      <c r="BO14" s="5"/>
      <c r="BP14" s="5"/>
      <c r="BQ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F14" s="5"/>
      <c r="CI14" s="27"/>
      <c r="CJ14" s="5"/>
      <c r="CK14" s="5"/>
      <c r="CO14" s="28"/>
      <c r="CP14" s="5"/>
      <c r="CQ14" s="5"/>
      <c r="CR14" s="5"/>
      <c r="CS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H14" s="5"/>
      <c r="DK14" s="27"/>
      <c r="DL14" s="5"/>
      <c r="DM14" s="5"/>
      <c r="DQ14" s="28"/>
      <c r="DR14" s="5"/>
      <c r="DS14" s="5"/>
      <c r="DT14" s="5"/>
      <c r="DU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J14" s="5"/>
      <c r="EM14" s="27"/>
      <c r="EN14" s="5"/>
      <c r="EO14" s="5"/>
      <c r="ES14" s="28"/>
      <c r="ET14" s="5"/>
      <c r="EU14" s="5"/>
      <c r="EV14" s="5"/>
      <c r="EW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L14" s="5"/>
      <c r="FO14" s="27"/>
      <c r="FP14" s="5"/>
      <c r="FQ14" s="5"/>
      <c r="FU14" s="28"/>
      <c r="FV14" s="5"/>
      <c r="FW14" s="5"/>
      <c r="FX14" s="5"/>
      <c r="FY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N14" s="5"/>
      <c r="GQ14" s="27"/>
    </row>
    <row r="15" spans="1:199" s="26" customFormat="1" ht="15" customHeight="1" thickBot="1">
      <c r="A15" s="2" t="s">
        <v>47</v>
      </c>
      <c r="B15" s="3" t="s">
        <v>141</v>
      </c>
      <c r="C15" s="3" t="s">
        <v>100</v>
      </c>
      <c r="D15" s="3" t="s">
        <v>145</v>
      </c>
      <c r="E15" s="22">
        <v>35019</v>
      </c>
      <c r="F15" s="4" t="str">
        <f>VLOOKUP(ROUNDDOWN($E15/1000,0),Provincias!$A$2:$B$54,2,FALSE)</f>
        <v>LAS PALMAS</v>
      </c>
      <c r="G15" s="31">
        <v>928424199</v>
      </c>
      <c r="H15" s="31">
        <v>929424156</v>
      </c>
      <c r="I15"/>
      <c r="J15" s="2">
        <v>1</v>
      </c>
      <c r="K15" s="2" t="s">
        <v>33</v>
      </c>
      <c r="L15" s="2"/>
      <c r="M15" s="2"/>
      <c r="N15" s="2"/>
      <c r="O15" s="2" t="s">
        <v>33</v>
      </c>
      <c r="P15" s="2"/>
      <c r="Q15" s="2"/>
      <c r="R15"/>
      <c r="S15" s="40" t="str">
        <f t="shared" si="0"/>
        <v>NO</v>
      </c>
      <c r="T15"/>
      <c r="U15" s="44">
        <f>IF(AND($S15="SI",OR($A15="ARS-IND",$A15="ARS-PART")),1,0)</f>
        <v>0</v>
      </c>
      <c r="V15" s="45">
        <f>IF(AND($S15="SI",OR($A15="RS-IND",$A15="RS-PART")),1,0)</f>
        <v>0</v>
      </c>
      <c r="W15" s="46">
        <f>IF(AND($S15="SI",OR($A15="DRS-IND",$A15="DRS-PART")),1,0)</f>
        <v>0</v>
      </c>
      <c r="X15" s="5"/>
      <c r="Y15" s="44" t="e">
        <f>IF(AND($A15="INST",OR(#REF!="CONC",#REF!="FILIAL")),1,0)</f>
        <v>#REF!</v>
      </c>
      <c r="Z15" s="45" t="e">
        <f>IF(AND($A15="INST",#REF!="DRS"),1,0)</f>
        <v>#REF!</v>
      </c>
      <c r="AA15" s="45" t="e">
        <f>IF(AND($A15="INST",#REF!="RAR"),1,0)</f>
        <v>#REF!</v>
      </c>
      <c r="AB15" s="45" t="e">
        <f>IF(AND($A15="INST-SEC",#REF!="ARS"),1,0)</f>
        <v>#REF!</v>
      </c>
      <c r="AC15" s="46" t="e">
        <f>IF(AND($A15="INST-SEC",#REF!="RS"),1,0)</f>
        <v>#REF!</v>
      </c>
      <c r="AD15"/>
      <c r="AE15" s="27"/>
      <c r="AF15" s="5"/>
      <c r="AG15" s="5"/>
      <c r="AK15" s="28"/>
      <c r="AL15" s="5"/>
      <c r="AM15" s="5"/>
      <c r="AN15" s="5"/>
      <c r="AO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D15" s="5"/>
      <c r="BG15" s="27"/>
      <c r="BH15" s="5"/>
      <c r="BI15" s="5"/>
      <c r="BM15" s="28"/>
      <c r="BN15" s="5"/>
      <c r="BO15" s="5"/>
      <c r="BP15" s="5"/>
      <c r="BQ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F15" s="5"/>
      <c r="CI15" s="27"/>
      <c r="CJ15" s="5"/>
      <c r="CK15" s="5"/>
      <c r="CO15" s="28"/>
      <c r="CP15" s="5"/>
      <c r="CQ15" s="5"/>
      <c r="CR15" s="5"/>
      <c r="CS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H15" s="5"/>
      <c r="DK15" s="27"/>
      <c r="DL15" s="5"/>
      <c r="DM15" s="5"/>
      <c r="DQ15" s="28"/>
      <c r="DR15" s="5"/>
      <c r="DS15" s="5"/>
      <c r="DT15" s="5"/>
      <c r="DU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J15" s="5"/>
      <c r="EM15" s="27"/>
      <c r="EN15" s="5"/>
      <c r="EO15" s="5"/>
      <c r="ES15" s="28"/>
      <c r="ET15" s="5"/>
      <c r="EU15" s="5"/>
      <c r="EV15" s="5"/>
      <c r="EW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L15" s="5"/>
      <c r="FO15" s="27"/>
      <c r="FP15" s="5"/>
      <c r="FQ15" s="5"/>
      <c r="FU15" s="28"/>
      <c r="FV15" s="5"/>
      <c r="FW15" s="5"/>
      <c r="FX15" s="5"/>
      <c r="FY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N15" s="5"/>
      <c r="GQ15" s="27"/>
    </row>
    <row r="16" spans="1:199" s="26" customFormat="1" ht="15" customHeight="1" thickBot="1">
      <c r="A16" s="2" t="s">
        <v>47</v>
      </c>
      <c r="B16" s="3" t="s">
        <v>141</v>
      </c>
      <c r="C16" s="51" t="s">
        <v>45</v>
      </c>
      <c r="D16" s="3" t="s">
        <v>145</v>
      </c>
      <c r="E16" s="27">
        <v>35013</v>
      </c>
      <c r="F16" s="4" t="str">
        <f>VLOOKUP(ROUNDDOWN($E16/1000,0),Provincias!$A$2:$B$54,2,FALSE)</f>
        <v>LAS PALMAS</v>
      </c>
      <c r="G16" s="31">
        <v>928422822</v>
      </c>
      <c r="H16" s="31">
        <v>928419191</v>
      </c>
      <c r="I16"/>
      <c r="J16" s="2">
        <v>1</v>
      </c>
      <c r="K16" s="2">
        <v>1</v>
      </c>
      <c r="L16" s="2"/>
      <c r="M16" s="2" t="s">
        <v>33</v>
      </c>
      <c r="N16" s="2"/>
      <c r="O16" s="2">
        <v>1</v>
      </c>
      <c r="P16" s="2"/>
      <c r="Q16" s="2">
        <v>1</v>
      </c>
      <c r="R16"/>
      <c r="S16" s="40" t="str">
        <f t="shared" si="0"/>
        <v>NO</v>
      </c>
      <c r="T16"/>
      <c r="U16" s="44">
        <f>IF(AND($S16="SI",OR($A16="ARS-IND",$A16="ARS-PART")),1,0)</f>
        <v>0</v>
      </c>
      <c r="V16" s="45">
        <f>IF(AND($S16="SI",OR($A16="RS-IND",$A16="RS-PART")),1,0)</f>
        <v>0</v>
      </c>
      <c r="W16" s="46">
        <f>IF(AND($S16="SI",OR($A16="DRS-IND",$A16="DRS-PART")),1,0)</f>
        <v>0</v>
      </c>
      <c r="X16" s="5"/>
      <c r="Y16" s="44" t="e">
        <f>IF(AND($A16="INST",OR(#REF!="CONC",#REF!="FILIAL")),1,0)</f>
        <v>#REF!</v>
      </c>
      <c r="Z16" s="45" t="e">
        <f>IF(AND($A16="INST",#REF!="DRS"),1,0)</f>
        <v>#REF!</v>
      </c>
      <c r="AA16" s="45" t="e">
        <f>IF(AND($A16="INST",#REF!="RAR"),1,0)</f>
        <v>#REF!</v>
      </c>
      <c r="AB16" s="45" t="e">
        <f>IF(AND($A16="INST-SEC",#REF!="ARS"),1,0)</f>
        <v>#REF!</v>
      </c>
      <c r="AC16" s="46" t="e">
        <f>IF(AND($A16="INST-SEC",#REF!="RS"),1,0)</f>
        <v>#REF!</v>
      </c>
      <c r="AD16"/>
      <c r="AE16" s="27"/>
      <c r="AF16" s="5"/>
      <c r="AG16" s="5"/>
      <c r="AK16" s="28"/>
      <c r="AL16" s="5"/>
      <c r="AM16" s="5"/>
      <c r="AN16" s="5"/>
      <c r="AO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D16" s="5"/>
      <c r="BG16" s="27"/>
      <c r="BH16" s="5"/>
      <c r="BI16" s="5"/>
      <c r="BM16" s="28"/>
      <c r="BN16" s="5"/>
      <c r="BO16" s="5"/>
      <c r="BP16" s="5"/>
      <c r="BQ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F16" s="5"/>
      <c r="CI16" s="27"/>
      <c r="CJ16" s="5"/>
      <c r="CK16" s="5"/>
      <c r="CO16" s="28"/>
      <c r="CP16" s="5"/>
      <c r="CQ16" s="5"/>
      <c r="CR16" s="5"/>
      <c r="CS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H16" s="5"/>
      <c r="DK16" s="27"/>
      <c r="DL16" s="5"/>
      <c r="DM16" s="5"/>
      <c r="DQ16" s="28"/>
      <c r="DR16" s="5"/>
      <c r="DS16" s="5"/>
      <c r="DT16" s="5"/>
      <c r="DU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J16" s="5"/>
      <c r="EM16" s="27"/>
      <c r="EN16" s="5"/>
      <c r="EO16" s="5"/>
      <c r="ES16" s="28"/>
      <c r="ET16" s="5"/>
      <c r="EU16" s="5"/>
      <c r="EV16" s="5"/>
      <c r="EW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L16" s="5"/>
      <c r="FO16" s="27"/>
      <c r="FP16" s="5"/>
      <c r="FQ16" s="5"/>
      <c r="FU16" s="28"/>
      <c r="FV16" s="5"/>
      <c r="FW16" s="5"/>
      <c r="FX16" s="5"/>
      <c r="FY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N16" s="5"/>
      <c r="GQ16" s="27"/>
    </row>
    <row r="17" spans="1:30" s="17" customFormat="1" ht="28.5" customHeight="1" thickBot="1">
      <c r="A17" s="6" t="s">
        <v>153</v>
      </c>
      <c r="B17" s="6" t="s">
        <v>38</v>
      </c>
      <c r="C17" s="6" t="s">
        <v>89</v>
      </c>
      <c r="D17" s="6" t="s">
        <v>90</v>
      </c>
      <c r="E17" s="21" t="s">
        <v>4</v>
      </c>
      <c r="F17" s="6" t="s">
        <v>91</v>
      </c>
      <c r="G17" s="6" t="s">
        <v>92</v>
      </c>
      <c r="H17" s="21" t="s">
        <v>93</v>
      </c>
      <c r="I17"/>
      <c r="J17" s="6" t="s">
        <v>86</v>
      </c>
      <c r="K17" s="6" t="s">
        <v>44</v>
      </c>
      <c r="L17" s="6" t="s">
        <v>82</v>
      </c>
      <c r="M17" s="6" t="s">
        <v>83</v>
      </c>
      <c r="N17" s="6" t="s">
        <v>25</v>
      </c>
      <c r="O17" s="6" t="s">
        <v>26</v>
      </c>
      <c r="P17" s="6" t="s">
        <v>27</v>
      </c>
      <c r="Q17" s="6" t="s">
        <v>28</v>
      </c>
      <c r="S17" s="43" t="s">
        <v>29</v>
      </c>
      <c r="T17"/>
      <c r="U17" s="41" t="s">
        <v>35</v>
      </c>
      <c r="V17" s="41" t="s">
        <v>147</v>
      </c>
      <c r="W17" s="41" t="s">
        <v>1</v>
      </c>
      <c r="X17" s="1"/>
      <c r="Y17" s="42" t="s">
        <v>30</v>
      </c>
      <c r="Z17" s="42" t="s">
        <v>1</v>
      </c>
      <c r="AA17" s="42" t="s">
        <v>11</v>
      </c>
      <c r="AB17" s="42" t="s">
        <v>35</v>
      </c>
      <c r="AC17" s="42" t="s">
        <v>147</v>
      </c>
      <c r="AD17"/>
    </row>
    <row r="18" spans="1:199" s="26" customFormat="1" ht="15" customHeight="1" thickBot="1">
      <c r="A18" s="2" t="s">
        <v>87</v>
      </c>
      <c r="B18" s="32" t="s">
        <v>12</v>
      </c>
      <c r="C18" s="3" t="s">
        <v>13</v>
      </c>
      <c r="D18" s="3" t="s">
        <v>14</v>
      </c>
      <c r="E18" s="22">
        <v>38620</v>
      </c>
      <c r="F18" s="4" t="str">
        <f>VLOOKUP(ROUNDDOWN($E18/1000,0),Provincias!$A$2:$B$54,2,FALSE)</f>
        <v>TENERIFE</v>
      </c>
      <c r="G18" s="31">
        <v>902324252</v>
      </c>
      <c r="H18" s="31">
        <v>922169026</v>
      </c>
      <c r="I18"/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/>
      <c r="S18" s="40" t="str">
        <f t="shared" si="0"/>
        <v>SI</v>
      </c>
      <c r="T18"/>
      <c r="U18" s="44">
        <f aca="true" t="shared" si="1" ref="U18:U23">IF(AND($S18="SI",OR($A18="ARS-IND",$A18="ARS-PART")),1,0)</f>
        <v>0</v>
      </c>
      <c r="V18" s="45">
        <f aca="true" t="shared" si="2" ref="V18:V23">IF(AND($S18="SI",OR($A18="RS-IND",$A18="RS-PART")),1,0)</f>
        <v>0</v>
      </c>
      <c r="W18" s="46">
        <f aca="true" t="shared" si="3" ref="W18:W23">IF(AND($S18="SI",OR($A18="DRS-IND",$A18="DRS-PART")),1,0)</f>
        <v>0</v>
      </c>
      <c r="X18" s="5"/>
      <c r="Y18" s="44" t="e">
        <f>IF(AND($A18="INST",OR(#REF!="CONC",#REF!="FILIAL")),1,0)</f>
        <v>#REF!</v>
      </c>
      <c r="Z18" s="45" t="e">
        <f>IF(AND($A18="INST",#REF!="DRS"),1,0)</f>
        <v>#REF!</v>
      </c>
      <c r="AA18" s="45" t="e">
        <f>IF(AND($A18="INST",#REF!="RAR"),1,0)</f>
        <v>#REF!</v>
      </c>
      <c r="AB18" s="45" t="e">
        <f>IF(AND($A18="INST-SEC",#REF!="ARS"),1,0)</f>
        <v>#REF!</v>
      </c>
      <c r="AC18" s="46" t="e">
        <f>IF(AND($A18="INST-SEC",#REF!="RS"),1,0)</f>
        <v>#REF!</v>
      </c>
      <c r="AD18"/>
      <c r="AE18" s="27"/>
      <c r="AF18" s="5"/>
      <c r="AG18" s="5"/>
      <c r="AK18" s="28"/>
      <c r="AL18" s="5"/>
      <c r="AM18" s="5"/>
      <c r="AN18" s="5"/>
      <c r="AO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D18" s="5"/>
      <c r="BG18" s="27"/>
      <c r="BH18" s="5"/>
      <c r="BI18" s="5"/>
      <c r="BM18" s="28"/>
      <c r="BN18" s="5"/>
      <c r="BO18" s="5"/>
      <c r="BP18" s="5"/>
      <c r="BQ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F18" s="5"/>
      <c r="CI18" s="27"/>
      <c r="CJ18" s="5"/>
      <c r="CK18" s="5"/>
      <c r="CO18" s="28"/>
      <c r="CP18" s="5"/>
      <c r="CQ18" s="5"/>
      <c r="CR18" s="5"/>
      <c r="CS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H18" s="5"/>
      <c r="DK18" s="27"/>
      <c r="DL18" s="5"/>
      <c r="DM18" s="5"/>
      <c r="DQ18" s="28"/>
      <c r="DR18" s="5"/>
      <c r="DS18" s="5"/>
      <c r="DT18" s="5"/>
      <c r="DU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J18" s="5"/>
      <c r="EM18" s="27"/>
      <c r="EN18" s="5"/>
      <c r="EO18" s="5"/>
      <c r="ES18" s="28"/>
      <c r="ET18" s="5"/>
      <c r="EU18" s="5"/>
      <c r="EV18" s="5"/>
      <c r="EW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L18" s="5"/>
      <c r="FO18" s="27"/>
      <c r="FP18" s="5"/>
      <c r="FQ18" s="5"/>
      <c r="FU18" s="28"/>
      <c r="FV18" s="5"/>
      <c r="FW18" s="5"/>
      <c r="FX18" s="5"/>
      <c r="FY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N18" s="5"/>
      <c r="GQ18" s="27"/>
    </row>
    <row r="19" spans="1:199" s="26" customFormat="1" ht="15" customHeight="1" thickBot="1">
      <c r="A19" s="2" t="s">
        <v>19</v>
      </c>
      <c r="B19" s="34" t="s">
        <v>12</v>
      </c>
      <c r="C19" s="3" t="s">
        <v>114</v>
      </c>
      <c r="D19" s="3" t="s">
        <v>115</v>
      </c>
      <c r="E19" s="22">
        <v>38900</v>
      </c>
      <c r="F19" s="4" t="str">
        <f>VLOOKUP(ROUNDDOWN($E19/1000,0),Provincias!$A$2:$B$54,2,FALSE)</f>
        <v>TENERIFE</v>
      </c>
      <c r="G19" s="31">
        <v>922550071</v>
      </c>
      <c r="H19" s="31"/>
      <c r="I19"/>
      <c r="J19" s="2">
        <v>1</v>
      </c>
      <c r="K19" s="2"/>
      <c r="L19" s="2"/>
      <c r="M19" s="2">
        <v>1</v>
      </c>
      <c r="N19" s="2"/>
      <c r="O19" s="2"/>
      <c r="P19" s="2"/>
      <c r="Q19" s="2"/>
      <c r="R19"/>
      <c r="S19" s="40" t="str">
        <f t="shared" si="0"/>
        <v>NO</v>
      </c>
      <c r="T19"/>
      <c r="U19" s="44">
        <f t="shared" si="1"/>
        <v>0</v>
      </c>
      <c r="V19" s="45">
        <f t="shared" si="2"/>
        <v>0</v>
      </c>
      <c r="W19" s="46">
        <f t="shared" si="3"/>
        <v>0</v>
      </c>
      <c r="X19" s="5"/>
      <c r="Y19" s="44" t="e">
        <f>IF(AND($A19="INST",OR(#REF!="CONC",#REF!="FILIAL")),1,0)</f>
        <v>#REF!</v>
      </c>
      <c r="Z19" s="45" t="e">
        <f>IF(AND($A19="INST",#REF!="DRS"),1,0)</f>
        <v>#REF!</v>
      </c>
      <c r="AA19" s="45" t="e">
        <f>IF(AND($A19="INST",#REF!="RAR"),1,0)</f>
        <v>#REF!</v>
      </c>
      <c r="AB19" s="45" t="e">
        <f>IF(AND($A19="INST-SEC",#REF!="ARS"),1,0)</f>
        <v>#REF!</v>
      </c>
      <c r="AC19" s="46" t="e">
        <f>IF(AND($A19="INST-SEC",#REF!="RS"),1,0)</f>
        <v>#REF!</v>
      </c>
      <c r="AD19"/>
      <c r="AE19" s="27"/>
      <c r="AF19" s="5"/>
      <c r="AG19" s="5"/>
      <c r="AK19" s="28"/>
      <c r="AL19" s="5"/>
      <c r="AM19" s="5"/>
      <c r="AN19" s="5"/>
      <c r="AO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D19" s="5"/>
      <c r="BG19" s="27"/>
      <c r="BH19" s="5"/>
      <c r="BI19" s="5"/>
      <c r="BM19" s="28"/>
      <c r="BN19" s="5"/>
      <c r="BO19" s="5"/>
      <c r="BP19" s="5"/>
      <c r="BQ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F19" s="5"/>
      <c r="CI19" s="27"/>
      <c r="CJ19" s="5"/>
      <c r="CK19" s="5"/>
      <c r="CO19" s="28"/>
      <c r="CP19" s="5"/>
      <c r="CQ19" s="5"/>
      <c r="CR19" s="5"/>
      <c r="CS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H19" s="5"/>
      <c r="DK19" s="27"/>
      <c r="DL19" s="5"/>
      <c r="DM19" s="5"/>
      <c r="DQ19" s="28"/>
      <c r="DR19" s="5"/>
      <c r="DS19" s="5"/>
      <c r="DT19" s="5"/>
      <c r="DU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J19" s="5"/>
      <c r="EM19" s="27"/>
      <c r="EN19" s="5"/>
      <c r="EO19" s="5"/>
      <c r="ES19" s="28"/>
      <c r="ET19" s="5"/>
      <c r="EU19" s="5"/>
      <c r="EV19" s="5"/>
      <c r="EW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L19" s="5"/>
      <c r="FO19" s="27"/>
      <c r="FP19" s="5"/>
      <c r="FQ19" s="5"/>
      <c r="FU19" s="28"/>
      <c r="FV19" s="5"/>
      <c r="FW19" s="5"/>
      <c r="FX19" s="5"/>
      <c r="FY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N19" s="5"/>
      <c r="GQ19" s="27"/>
    </row>
    <row r="20" spans="1:199" s="26" customFormat="1" ht="15" customHeight="1" thickBot="1">
      <c r="A20" s="2" t="s">
        <v>43</v>
      </c>
      <c r="B20" s="34" t="s">
        <v>101</v>
      </c>
      <c r="C20" s="3" t="s">
        <v>102</v>
      </c>
      <c r="D20" s="3" t="s">
        <v>142</v>
      </c>
      <c r="E20" s="22">
        <v>38800</v>
      </c>
      <c r="F20" s="4" t="str">
        <f>VLOOKUP(ROUNDDOWN($E20/1000,0),Provincias!$A$2:$B$54,2,FALSE)</f>
        <v>TENERIFE</v>
      </c>
      <c r="G20" s="31">
        <v>922145016</v>
      </c>
      <c r="H20" s="31">
        <v>922145017</v>
      </c>
      <c r="I20"/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/>
      <c r="P20" s="2"/>
      <c r="Q20" s="2"/>
      <c r="R20"/>
      <c r="S20" s="40" t="str">
        <f t="shared" si="0"/>
        <v>SI</v>
      </c>
      <c r="T20"/>
      <c r="U20" s="44">
        <f t="shared" si="1"/>
        <v>1</v>
      </c>
      <c r="V20" s="45">
        <f t="shared" si="2"/>
        <v>0</v>
      </c>
      <c r="W20" s="46">
        <f t="shared" si="3"/>
        <v>0</v>
      </c>
      <c r="X20" s="5"/>
      <c r="Y20" s="44" t="e">
        <f>IF(AND($A20="INST",OR(#REF!="CONC",#REF!="FILIAL")),1,0)</f>
        <v>#REF!</v>
      </c>
      <c r="Z20" s="45" t="e">
        <f>IF(AND($A20="INST",#REF!="DRS"),1,0)</f>
        <v>#REF!</v>
      </c>
      <c r="AA20" s="45" t="e">
        <f>IF(AND($A20="INST",#REF!="RAR"),1,0)</f>
        <v>#REF!</v>
      </c>
      <c r="AB20" s="45" t="e">
        <f>IF(AND($A20="INST-SEC",#REF!="ARS"),1,0)</f>
        <v>#REF!</v>
      </c>
      <c r="AC20" s="46" t="e">
        <f>IF(AND($A20="INST-SEC",#REF!="RS"),1,0)</f>
        <v>#REF!</v>
      </c>
      <c r="AD20"/>
      <c r="AE20" s="27"/>
      <c r="AF20" s="5"/>
      <c r="AG20" s="5"/>
      <c r="AK20" s="28"/>
      <c r="AL20" s="5"/>
      <c r="AM20" s="5"/>
      <c r="AN20" s="5"/>
      <c r="AO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D20" s="5"/>
      <c r="BG20" s="27"/>
      <c r="BH20" s="5"/>
      <c r="BI20" s="5"/>
      <c r="BM20" s="28"/>
      <c r="BN20" s="5"/>
      <c r="BO20" s="5"/>
      <c r="BP20" s="5"/>
      <c r="BQ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F20" s="5"/>
      <c r="CI20" s="27"/>
      <c r="CJ20" s="5"/>
      <c r="CK20" s="5"/>
      <c r="CO20" s="28"/>
      <c r="CP20" s="5"/>
      <c r="CQ20" s="5"/>
      <c r="CR20" s="5"/>
      <c r="CS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H20" s="5"/>
      <c r="DK20" s="27"/>
      <c r="DL20" s="5"/>
      <c r="DM20" s="5"/>
      <c r="DQ20" s="28"/>
      <c r="DR20" s="5"/>
      <c r="DS20" s="5"/>
      <c r="DT20" s="5"/>
      <c r="DU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J20" s="5"/>
      <c r="EM20" s="27"/>
      <c r="EN20" s="5"/>
      <c r="EO20" s="5"/>
      <c r="ES20" s="28"/>
      <c r="ET20" s="5"/>
      <c r="EU20" s="5"/>
      <c r="EV20" s="5"/>
      <c r="EW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L20" s="5"/>
      <c r="FO20" s="27"/>
      <c r="FP20" s="5"/>
      <c r="FQ20" s="5"/>
      <c r="FU20" s="28"/>
      <c r="FV20" s="5"/>
      <c r="FW20" s="5"/>
      <c r="FX20" s="5"/>
      <c r="FY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N20" s="5"/>
      <c r="GQ20" s="27"/>
    </row>
    <row r="21" spans="1:199" s="26" customFormat="1" ht="15" customHeight="1" thickBot="1">
      <c r="A21" s="35" t="s">
        <v>43</v>
      </c>
      <c r="B21" s="3" t="s">
        <v>9</v>
      </c>
      <c r="C21" s="3" t="s">
        <v>112</v>
      </c>
      <c r="D21" s="3" t="s">
        <v>113</v>
      </c>
      <c r="E21" s="22">
        <v>38350</v>
      </c>
      <c r="F21" s="4" t="str">
        <f>VLOOKUP(ROUNDDOWN($E21/1000,0),Provincias!$A$2:$B$54,2,FALSE)</f>
        <v>TENERIFE</v>
      </c>
      <c r="G21" s="31">
        <v>922571279</v>
      </c>
      <c r="H21" s="31">
        <v>922571036</v>
      </c>
      <c r="I21"/>
      <c r="J21" s="2">
        <v>1</v>
      </c>
      <c r="K21" s="2">
        <v>1</v>
      </c>
      <c r="L21" s="2">
        <v>1</v>
      </c>
      <c r="M21" s="2">
        <v>1</v>
      </c>
      <c r="N21" s="2"/>
      <c r="O21" s="2"/>
      <c r="P21" s="2"/>
      <c r="Q21" s="2"/>
      <c r="R21"/>
      <c r="S21" s="40" t="str">
        <f t="shared" si="0"/>
        <v>SI</v>
      </c>
      <c r="T21"/>
      <c r="U21" s="44">
        <f t="shared" si="1"/>
        <v>1</v>
      </c>
      <c r="V21" s="45">
        <f t="shared" si="2"/>
        <v>0</v>
      </c>
      <c r="W21" s="46">
        <f t="shared" si="3"/>
        <v>0</v>
      </c>
      <c r="X21" s="5"/>
      <c r="Y21" s="44" t="e">
        <f>IF(AND($A21="INST",OR(#REF!="CONC",#REF!="FILIAL")),1,0)</f>
        <v>#REF!</v>
      </c>
      <c r="Z21" s="45" t="e">
        <f>IF(AND($A21="INST",#REF!="DRS"),1,0)</f>
        <v>#REF!</v>
      </c>
      <c r="AA21" s="45" t="e">
        <f>IF(AND($A21="INST",#REF!="RAR"),1,0)</f>
        <v>#REF!</v>
      </c>
      <c r="AB21" s="45" t="e">
        <f>IF(AND($A21="INST-SEC",#REF!="ARS"),1,0)</f>
        <v>#REF!</v>
      </c>
      <c r="AC21" s="46" t="e">
        <f>IF(AND($A21="INST-SEC",#REF!="RS"),1,0)</f>
        <v>#REF!</v>
      </c>
      <c r="AD21"/>
      <c r="AE21" s="27"/>
      <c r="AF21" s="5"/>
      <c r="AG21" s="5"/>
      <c r="AK21" s="28"/>
      <c r="AL21" s="5"/>
      <c r="AM21" s="5"/>
      <c r="AN21" s="5"/>
      <c r="AO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D21" s="5"/>
      <c r="BG21" s="27"/>
      <c r="BH21" s="5"/>
      <c r="BI21" s="5"/>
      <c r="BM21" s="28"/>
      <c r="BN21" s="5"/>
      <c r="BO21" s="5"/>
      <c r="BP21" s="5"/>
      <c r="BQ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F21" s="5"/>
      <c r="CI21" s="27"/>
      <c r="CJ21" s="5"/>
      <c r="CK21" s="5"/>
      <c r="CO21" s="28"/>
      <c r="CP21" s="5"/>
      <c r="CQ21" s="5"/>
      <c r="CR21" s="5"/>
      <c r="CS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H21" s="5"/>
      <c r="DK21" s="27"/>
      <c r="DL21" s="5"/>
      <c r="DM21" s="5"/>
      <c r="DQ21" s="28"/>
      <c r="DR21" s="5"/>
      <c r="DS21" s="5"/>
      <c r="DT21" s="5"/>
      <c r="DU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J21" s="5"/>
      <c r="EM21" s="27"/>
      <c r="EN21" s="5"/>
      <c r="EO21" s="5"/>
      <c r="ES21" s="28"/>
      <c r="ET21" s="5"/>
      <c r="EU21" s="5"/>
      <c r="EV21" s="5"/>
      <c r="EW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L21" s="5"/>
      <c r="FO21" s="27"/>
      <c r="FP21" s="5"/>
      <c r="FQ21" s="5"/>
      <c r="FU21" s="28"/>
      <c r="FV21" s="5"/>
      <c r="FW21" s="5"/>
      <c r="FX21" s="5"/>
      <c r="FY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N21" s="5"/>
      <c r="GQ21" s="27"/>
    </row>
    <row r="22" spans="1:199" s="26" customFormat="1" ht="15" customHeight="1" thickBot="1">
      <c r="A22" s="2" t="s">
        <v>66</v>
      </c>
      <c r="B22" s="32" t="s">
        <v>12</v>
      </c>
      <c r="C22" s="3" t="s">
        <v>154</v>
      </c>
      <c r="D22" s="3" t="s">
        <v>67</v>
      </c>
      <c r="E22" s="22">
        <v>38109</v>
      </c>
      <c r="F22" s="4" t="str">
        <f>VLOOKUP(ROUNDDOWN($E22/1000,0),Provincias!$A$2:$B$54,2,FALSE)</f>
        <v>TENERIFE</v>
      </c>
      <c r="G22" s="31">
        <v>902324252</v>
      </c>
      <c r="H22" s="31"/>
      <c r="I22"/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/>
      <c r="S22" s="40" t="s">
        <v>40</v>
      </c>
      <c r="T22"/>
      <c r="U22" s="44">
        <f t="shared" si="1"/>
        <v>0</v>
      </c>
      <c r="V22" s="45">
        <f t="shared" si="2"/>
        <v>0</v>
      </c>
      <c r="W22" s="46">
        <f t="shared" si="3"/>
        <v>0</v>
      </c>
      <c r="X22" s="5"/>
      <c r="Y22" s="44" t="e">
        <f>IF(AND($A22="INST",OR(#REF!="CONC",#REF!="FILIAL")),1,0)</f>
        <v>#REF!</v>
      </c>
      <c r="Z22" s="45" t="e">
        <f>IF(AND($A22="INST",#REF!="DRS"),1,0)</f>
        <v>#REF!</v>
      </c>
      <c r="AA22" s="45" t="e">
        <f>IF(AND($A22="INST",#REF!="RAR"),1,0)</f>
        <v>#REF!</v>
      </c>
      <c r="AB22" s="45" t="e">
        <f>IF(AND($A22="INST-SEC",#REF!="ARS"),1,0)</f>
        <v>#REF!</v>
      </c>
      <c r="AC22" s="46" t="e">
        <f>IF(AND($A22="INST-SEC",#REF!="RS"),1,0)</f>
        <v>#REF!</v>
      </c>
      <c r="AD22"/>
      <c r="AE22" s="27"/>
      <c r="AF22" s="5"/>
      <c r="AG22" s="5"/>
      <c r="AK22" s="28"/>
      <c r="AL22" s="5"/>
      <c r="AM22" s="5"/>
      <c r="AN22" s="5"/>
      <c r="AO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D22" s="5"/>
      <c r="BG22" s="27"/>
      <c r="BH22" s="5"/>
      <c r="BI22" s="5"/>
      <c r="BM22" s="28"/>
      <c r="BN22" s="5"/>
      <c r="BO22" s="5"/>
      <c r="BP22" s="5"/>
      <c r="BQ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F22" s="5"/>
      <c r="CI22" s="27"/>
      <c r="CJ22" s="5"/>
      <c r="CK22" s="5"/>
      <c r="CO22" s="28"/>
      <c r="CP22" s="5"/>
      <c r="CQ22" s="5"/>
      <c r="CR22" s="5"/>
      <c r="CS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H22" s="5"/>
      <c r="DK22" s="27"/>
      <c r="DL22" s="5"/>
      <c r="DM22" s="5"/>
      <c r="DQ22" s="28"/>
      <c r="DR22" s="5"/>
      <c r="DS22" s="5"/>
      <c r="DT22" s="5"/>
      <c r="DU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J22" s="5"/>
      <c r="EM22" s="27"/>
      <c r="EN22" s="5"/>
      <c r="EO22" s="5"/>
      <c r="ES22" s="28"/>
      <c r="ET22" s="5"/>
      <c r="EU22" s="5"/>
      <c r="EV22" s="5"/>
      <c r="EW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L22" s="5"/>
      <c r="FO22" s="27"/>
      <c r="FP22" s="5"/>
      <c r="FQ22" s="5"/>
      <c r="FU22" s="28"/>
      <c r="FV22" s="5"/>
      <c r="FW22" s="5"/>
      <c r="FX22" s="5"/>
      <c r="FY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N22" s="5"/>
      <c r="GQ22" s="27"/>
    </row>
    <row r="23" spans="1:199" s="26" customFormat="1" ht="15" customHeight="1" thickBot="1">
      <c r="A23" s="35" t="s">
        <v>41</v>
      </c>
      <c r="B23" s="32" t="s">
        <v>78</v>
      </c>
      <c r="C23" s="3" t="s">
        <v>64</v>
      </c>
      <c r="D23" s="3" t="s">
        <v>65</v>
      </c>
      <c r="E23" s="22">
        <v>38300</v>
      </c>
      <c r="F23" s="4" t="str">
        <f>VLOOKUP(ROUNDDOWN($E23/1000,0),Provincias!$A$2:$B$54,2,FALSE)</f>
        <v>TENERIFE</v>
      </c>
      <c r="G23" s="31">
        <v>922331504</v>
      </c>
      <c r="H23" s="31">
        <v>922321916</v>
      </c>
      <c r="I23"/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/>
      <c r="Q23" s="2"/>
      <c r="R23"/>
      <c r="S23" s="40" t="str">
        <f t="shared" si="0"/>
        <v>SI</v>
      </c>
      <c r="T23"/>
      <c r="U23" s="44">
        <f t="shared" si="1"/>
        <v>0</v>
      </c>
      <c r="V23" s="45">
        <f t="shared" si="2"/>
        <v>0</v>
      </c>
      <c r="W23" s="46">
        <f t="shared" si="3"/>
        <v>1</v>
      </c>
      <c r="X23" s="5"/>
      <c r="Y23" s="44" t="e">
        <f>IF(AND($A23="INST",OR(#REF!="CONC",#REF!="FILIAL")),1,0)</f>
        <v>#REF!</v>
      </c>
      <c r="Z23" s="45" t="e">
        <f>IF(AND($A23="INST",#REF!="DRS"),1,0)</f>
        <v>#REF!</v>
      </c>
      <c r="AA23" s="45" t="e">
        <f>IF(AND($A23="INST",#REF!="RAR"),1,0)</f>
        <v>#REF!</v>
      </c>
      <c r="AB23" s="45" t="e">
        <f>IF(AND($A23="INST-SEC",#REF!="ARS"),1,0)</f>
        <v>#REF!</v>
      </c>
      <c r="AC23" s="46" t="e">
        <f>IF(AND($A23="INST-SEC",#REF!="RS"),1,0)</f>
        <v>#REF!</v>
      </c>
      <c r="AD23"/>
      <c r="AE23" s="27"/>
      <c r="AF23" s="5"/>
      <c r="AG23" s="5"/>
      <c r="AK23" s="28"/>
      <c r="AL23" s="5"/>
      <c r="AM23" s="5"/>
      <c r="AN23" s="5"/>
      <c r="AO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D23" s="5"/>
      <c r="BG23" s="27"/>
      <c r="BH23" s="5"/>
      <c r="BI23" s="5"/>
      <c r="BM23" s="28"/>
      <c r="BN23" s="5"/>
      <c r="BO23" s="5"/>
      <c r="BP23" s="5"/>
      <c r="BQ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F23" s="5"/>
      <c r="CI23" s="27"/>
      <c r="CJ23" s="5"/>
      <c r="CK23" s="5"/>
      <c r="CO23" s="28"/>
      <c r="CP23" s="5"/>
      <c r="CQ23" s="5"/>
      <c r="CR23" s="5"/>
      <c r="CS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H23" s="5"/>
      <c r="DK23" s="27"/>
      <c r="DL23" s="5"/>
      <c r="DM23" s="5"/>
      <c r="DQ23" s="28"/>
      <c r="DR23" s="5"/>
      <c r="DS23" s="5"/>
      <c r="DT23" s="5"/>
      <c r="DU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J23" s="5"/>
      <c r="EM23" s="27"/>
      <c r="EN23" s="5"/>
      <c r="EO23" s="5"/>
      <c r="ES23" s="28"/>
      <c r="ET23" s="5"/>
      <c r="EU23" s="5"/>
      <c r="EV23" s="5"/>
      <c r="EW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L23" s="5"/>
      <c r="FO23" s="27"/>
      <c r="FP23" s="5"/>
      <c r="FQ23" s="5"/>
      <c r="FU23" s="28"/>
      <c r="FV23" s="5"/>
      <c r="FW23" s="5"/>
      <c r="FX23" s="5"/>
      <c r="FY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N23" s="5"/>
      <c r="GQ23" s="27"/>
    </row>
    <row r="24" spans="1:30" s="17" customFormat="1" ht="28.5" customHeight="1" thickBot="1">
      <c r="A24" s="6" t="s">
        <v>153</v>
      </c>
      <c r="B24" s="6" t="s">
        <v>38</v>
      </c>
      <c r="C24" s="6" t="s">
        <v>89</v>
      </c>
      <c r="D24" s="6" t="s">
        <v>90</v>
      </c>
      <c r="E24" s="21" t="s">
        <v>4</v>
      </c>
      <c r="F24" s="6" t="s">
        <v>91</v>
      </c>
      <c r="G24" s="6" t="s">
        <v>92</v>
      </c>
      <c r="H24" s="21" t="s">
        <v>93</v>
      </c>
      <c r="I24"/>
      <c r="J24" s="6" t="s">
        <v>86</v>
      </c>
      <c r="K24" s="6" t="s">
        <v>44</v>
      </c>
      <c r="L24" s="6" t="s">
        <v>82</v>
      </c>
      <c r="M24" s="6" t="s">
        <v>83</v>
      </c>
      <c r="N24" s="6" t="s">
        <v>25</v>
      </c>
      <c r="O24" s="6" t="s">
        <v>26</v>
      </c>
      <c r="P24" s="6" t="s">
        <v>27</v>
      </c>
      <c r="Q24" s="6" t="s">
        <v>28</v>
      </c>
      <c r="S24" s="43" t="s">
        <v>29</v>
      </c>
      <c r="T24"/>
      <c r="U24" s="41" t="s">
        <v>35</v>
      </c>
      <c r="V24" s="41" t="s">
        <v>147</v>
      </c>
      <c r="W24" s="41" t="s">
        <v>1</v>
      </c>
      <c r="X24" s="1"/>
      <c r="Y24" s="42" t="s">
        <v>30</v>
      </c>
      <c r="Z24" s="42" t="s">
        <v>1</v>
      </c>
      <c r="AA24" s="42" t="s">
        <v>11</v>
      </c>
      <c r="AB24" s="42" t="s">
        <v>35</v>
      </c>
      <c r="AC24" s="42" t="s">
        <v>147</v>
      </c>
      <c r="AD24"/>
    </row>
    <row r="25" spans="1:199" s="26" customFormat="1" ht="15" customHeight="1" thickBot="1">
      <c r="A25" s="2" t="s">
        <v>87</v>
      </c>
      <c r="B25" s="32" t="s">
        <v>130</v>
      </c>
      <c r="C25" s="3" t="s">
        <v>61</v>
      </c>
      <c r="D25" s="3" t="s">
        <v>145</v>
      </c>
      <c r="E25" s="22">
        <v>35008</v>
      </c>
      <c r="F25" s="4" t="str">
        <f>VLOOKUP(ROUNDDOWN($E25/1000,0),Provincias!$A$2:$B$54,2,FALSE)</f>
        <v>LAS PALMAS</v>
      </c>
      <c r="G25" s="31">
        <v>902460058</v>
      </c>
      <c r="H25" s="31">
        <v>928488868</v>
      </c>
      <c r="I25"/>
      <c r="J25" s="2">
        <v>1</v>
      </c>
      <c r="K25" s="2" t="s">
        <v>33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 t="s">
        <v>33</v>
      </c>
      <c r="R25"/>
      <c r="S25" s="40" t="str">
        <f t="shared" si="0"/>
        <v>SI</v>
      </c>
      <c r="T25"/>
      <c r="U25" s="44">
        <f aca="true" t="shared" si="4" ref="U25:U34">IF(AND($S25="SI",OR($A25="ARS-IND",$A25="ARS-PART")),1,0)</f>
        <v>0</v>
      </c>
      <c r="V25" s="45">
        <f aca="true" t="shared" si="5" ref="V25:V34">IF(AND($S25="SI",OR($A25="RS-IND",$A25="RS-PART")),1,0)</f>
        <v>0</v>
      </c>
      <c r="W25" s="46">
        <f aca="true" t="shared" si="6" ref="W25:W34">IF(AND($S25="SI",OR($A25="DRS-IND",$A25="DRS-PART")),1,0)</f>
        <v>0</v>
      </c>
      <c r="X25" s="5"/>
      <c r="Y25" s="44" t="e">
        <f>IF(AND($A25="INST",OR(#REF!="CONC",#REF!="FILIAL")),1,0)</f>
        <v>#REF!</v>
      </c>
      <c r="Z25" s="45" t="e">
        <f>IF(AND($A25="INST",#REF!="DRS"),1,0)</f>
        <v>#REF!</v>
      </c>
      <c r="AA25" s="45" t="e">
        <f>IF(AND($A25="INST",#REF!="RAR"),1,0)</f>
        <v>#REF!</v>
      </c>
      <c r="AB25" s="45" t="e">
        <f>IF(AND($A25="INST-SEC",#REF!="ARS"),1,0)</f>
        <v>#REF!</v>
      </c>
      <c r="AC25" s="46" t="e">
        <f>IF(AND($A25="INST-SEC",#REF!="RS"),1,0)</f>
        <v>#REF!</v>
      </c>
      <c r="AD25"/>
      <c r="AE25" s="27"/>
      <c r="AF25" s="5"/>
      <c r="AG25" s="5"/>
      <c r="AK25" s="28"/>
      <c r="AL25" s="5"/>
      <c r="AM25" s="5"/>
      <c r="AN25" s="5"/>
      <c r="AO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D25" s="5"/>
      <c r="BG25" s="27"/>
      <c r="BH25" s="5"/>
      <c r="BI25" s="5"/>
      <c r="BM25" s="28"/>
      <c r="BN25" s="5"/>
      <c r="BO25" s="5"/>
      <c r="BP25" s="5"/>
      <c r="BQ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F25" s="5"/>
      <c r="CI25" s="27"/>
      <c r="CJ25" s="5"/>
      <c r="CK25" s="5"/>
      <c r="CO25" s="28"/>
      <c r="CP25" s="5"/>
      <c r="CQ25" s="5"/>
      <c r="CR25" s="5"/>
      <c r="CS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H25" s="5"/>
      <c r="DK25" s="27"/>
      <c r="DL25" s="5"/>
      <c r="DM25" s="5"/>
      <c r="DQ25" s="28"/>
      <c r="DR25" s="5"/>
      <c r="DS25" s="5"/>
      <c r="DT25" s="5"/>
      <c r="DU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J25" s="5"/>
      <c r="EM25" s="27"/>
      <c r="EN25" s="5"/>
      <c r="EO25" s="5"/>
      <c r="ES25" s="28"/>
      <c r="ET25" s="5"/>
      <c r="EU25" s="5"/>
      <c r="EV25" s="5"/>
      <c r="EW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L25" s="5"/>
      <c r="FO25" s="27"/>
      <c r="FP25" s="5"/>
      <c r="FQ25" s="5"/>
      <c r="FU25" s="28"/>
      <c r="FV25" s="5"/>
      <c r="FW25" s="5"/>
      <c r="FX25" s="5"/>
      <c r="FY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N25" s="5"/>
      <c r="GQ25" s="27"/>
    </row>
    <row r="26" spans="1:199" s="26" customFormat="1" ht="15" customHeight="1" thickBot="1">
      <c r="A26" s="35" t="s">
        <v>19</v>
      </c>
      <c r="B26" s="3" t="s">
        <v>130</v>
      </c>
      <c r="C26" s="3" t="s">
        <v>79</v>
      </c>
      <c r="D26" s="3" t="s">
        <v>80</v>
      </c>
      <c r="E26" s="22">
        <v>35450</v>
      </c>
      <c r="F26" s="4" t="str">
        <f>VLOOKUP(ROUNDDOWN($E26/1000,0),Provincias!$A$2:$B$54,2,FALSE)</f>
        <v>LAS PALMAS</v>
      </c>
      <c r="G26" s="31">
        <v>928488950</v>
      </c>
      <c r="H26" s="31">
        <v>928488868</v>
      </c>
      <c r="I26"/>
      <c r="J26" s="2">
        <v>1</v>
      </c>
      <c r="K26" s="2"/>
      <c r="L26" s="2">
        <v>1</v>
      </c>
      <c r="M26" s="2">
        <v>1</v>
      </c>
      <c r="N26" s="2"/>
      <c r="O26" s="2"/>
      <c r="P26" s="2"/>
      <c r="Q26" s="2"/>
      <c r="R26"/>
      <c r="S26" s="40" t="str">
        <f t="shared" si="0"/>
        <v>NO</v>
      </c>
      <c r="T26"/>
      <c r="U26" s="44">
        <f t="shared" si="4"/>
        <v>0</v>
      </c>
      <c r="V26" s="45">
        <f t="shared" si="5"/>
        <v>0</v>
      </c>
      <c r="W26" s="46">
        <f t="shared" si="6"/>
        <v>0</v>
      </c>
      <c r="X26" s="5"/>
      <c r="Y26" s="44" t="e">
        <f>IF(AND($A26="INST",OR(#REF!="CONC",#REF!="FILIAL")),1,0)</f>
        <v>#REF!</v>
      </c>
      <c r="Z26" s="45" t="e">
        <f>IF(AND($A26="INST",#REF!="DRS"),1,0)</f>
        <v>#REF!</v>
      </c>
      <c r="AA26" s="45" t="e">
        <f>IF(AND($A26="INST",#REF!="RAR"),1,0)</f>
        <v>#REF!</v>
      </c>
      <c r="AB26" s="45" t="e">
        <f>IF(AND($A26="INST-SEC",#REF!="ARS"),1,0)</f>
        <v>#REF!</v>
      </c>
      <c r="AC26" s="46" t="e">
        <f>IF(AND($A26="INST-SEC",#REF!="RS"),1,0)</f>
        <v>#REF!</v>
      </c>
      <c r="AD26"/>
      <c r="AE26" s="27"/>
      <c r="AF26" s="5"/>
      <c r="AG26" s="5"/>
      <c r="AK26" s="28"/>
      <c r="AL26" s="5"/>
      <c r="AM26" s="5"/>
      <c r="AN26" s="5"/>
      <c r="AO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D26" s="5"/>
      <c r="BG26" s="27"/>
      <c r="BH26" s="5"/>
      <c r="BI26" s="5"/>
      <c r="BM26" s="28"/>
      <c r="BN26" s="5"/>
      <c r="BO26" s="5"/>
      <c r="BP26" s="5"/>
      <c r="BQ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F26" s="5"/>
      <c r="CI26" s="27"/>
      <c r="CJ26" s="5"/>
      <c r="CK26" s="5"/>
      <c r="CO26" s="28"/>
      <c r="CP26" s="5"/>
      <c r="CQ26" s="5"/>
      <c r="CR26" s="5"/>
      <c r="CS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H26" s="5"/>
      <c r="DK26" s="27"/>
      <c r="DL26" s="5"/>
      <c r="DM26" s="5"/>
      <c r="DQ26" s="28"/>
      <c r="DR26" s="5"/>
      <c r="DS26" s="5"/>
      <c r="DT26" s="5"/>
      <c r="DU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J26" s="5"/>
      <c r="EM26" s="27"/>
      <c r="EN26" s="5"/>
      <c r="EO26" s="5"/>
      <c r="ES26" s="28"/>
      <c r="ET26" s="5"/>
      <c r="EU26" s="5"/>
      <c r="EV26" s="5"/>
      <c r="EW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L26" s="5"/>
      <c r="FO26" s="27"/>
      <c r="FP26" s="5"/>
      <c r="FQ26" s="5"/>
      <c r="FU26" s="28"/>
      <c r="FV26" s="5"/>
      <c r="FW26" s="5"/>
      <c r="FX26" s="5"/>
      <c r="FY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N26" s="5"/>
      <c r="GQ26" s="27"/>
    </row>
    <row r="27" spans="1:199" s="26" customFormat="1" ht="15" customHeight="1" thickBot="1">
      <c r="A27" s="35" t="s">
        <v>19</v>
      </c>
      <c r="B27" s="3" t="s">
        <v>130</v>
      </c>
      <c r="C27" s="3" t="s">
        <v>17</v>
      </c>
      <c r="D27" s="3" t="s">
        <v>18</v>
      </c>
      <c r="E27" s="22">
        <v>35200</v>
      </c>
      <c r="F27" s="4" t="str">
        <f>VLOOKUP(ROUNDDOWN($E27/1000,0),Provincias!$A$2:$B$54,2,FALSE)</f>
        <v>LAS PALMAS</v>
      </c>
      <c r="G27" s="31">
        <v>928132058</v>
      </c>
      <c r="H27" s="31">
        <v>928132106</v>
      </c>
      <c r="I27"/>
      <c r="J27" s="2"/>
      <c r="K27" s="2"/>
      <c r="L27" s="2">
        <v>1</v>
      </c>
      <c r="M27" s="2">
        <v>1</v>
      </c>
      <c r="N27" s="2" t="s">
        <v>33</v>
      </c>
      <c r="O27" s="2"/>
      <c r="P27" s="2"/>
      <c r="Q27" s="2" t="s">
        <v>33</v>
      </c>
      <c r="R27"/>
      <c r="S27" s="40" t="str">
        <f t="shared" si="0"/>
        <v>NO</v>
      </c>
      <c r="T27"/>
      <c r="U27" s="44">
        <f t="shared" si="4"/>
        <v>0</v>
      </c>
      <c r="V27" s="45">
        <f t="shared" si="5"/>
        <v>0</v>
      </c>
      <c r="W27" s="46">
        <f t="shared" si="6"/>
        <v>0</v>
      </c>
      <c r="X27" s="5"/>
      <c r="Y27" s="44" t="e">
        <f>IF(AND($A27="INST",OR(#REF!="CONC",#REF!="FILIAL")),1,0)</f>
        <v>#REF!</v>
      </c>
      <c r="Z27" s="45" t="e">
        <f>IF(AND($A27="INST",#REF!="DRS"),1,0)</f>
        <v>#REF!</v>
      </c>
      <c r="AA27" s="45" t="e">
        <f>IF(AND($A27="INST",#REF!="RAR"),1,0)</f>
        <v>#REF!</v>
      </c>
      <c r="AB27" s="45" t="e">
        <f>IF(AND($A27="INST-SEC",#REF!="ARS"),1,0)</f>
        <v>#REF!</v>
      </c>
      <c r="AC27" s="46" t="e">
        <f>IF(AND($A27="INST-SEC",#REF!="RS"),1,0)</f>
        <v>#REF!</v>
      </c>
      <c r="AD27"/>
      <c r="AE27" s="27"/>
      <c r="AF27" s="5"/>
      <c r="AG27" s="5"/>
      <c r="AK27" s="28"/>
      <c r="AL27" s="5"/>
      <c r="AM27" s="5"/>
      <c r="AN27" s="5"/>
      <c r="AO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D27" s="5"/>
      <c r="BG27" s="27"/>
      <c r="BH27" s="5"/>
      <c r="BI27" s="5"/>
      <c r="BM27" s="28"/>
      <c r="BN27" s="5"/>
      <c r="BO27" s="5"/>
      <c r="BP27" s="5"/>
      <c r="BQ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F27" s="5"/>
      <c r="CI27" s="27"/>
      <c r="CJ27" s="5"/>
      <c r="CK27" s="5"/>
      <c r="CO27" s="28"/>
      <c r="CP27" s="5"/>
      <c r="CQ27" s="5"/>
      <c r="CR27" s="5"/>
      <c r="CS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H27" s="5"/>
      <c r="DK27" s="27"/>
      <c r="DL27" s="5"/>
      <c r="DM27" s="5"/>
      <c r="DQ27" s="28"/>
      <c r="DR27" s="5"/>
      <c r="DS27" s="5"/>
      <c r="DT27" s="5"/>
      <c r="DU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J27" s="5"/>
      <c r="EM27" s="27"/>
      <c r="EN27" s="5"/>
      <c r="EO27" s="5"/>
      <c r="ES27" s="28"/>
      <c r="ET27" s="5"/>
      <c r="EU27" s="5"/>
      <c r="EV27" s="5"/>
      <c r="EW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L27" s="5"/>
      <c r="FO27" s="27"/>
      <c r="FP27" s="5"/>
      <c r="FQ27" s="5"/>
      <c r="FU27" s="28"/>
      <c r="FV27" s="5"/>
      <c r="FW27" s="5"/>
      <c r="FX27" s="5"/>
      <c r="FY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N27" s="5"/>
      <c r="GQ27" s="27"/>
    </row>
    <row r="28" spans="1:199" s="26" customFormat="1" ht="15" customHeight="1" thickBot="1">
      <c r="A28" s="35" t="s">
        <v>56</v>
      </c>
      <c r="B28" s="3" t="s">
        <v>130</v>
      </c>
      <c r="C28" s="3" t="s">
        <v>132</v>
      </c>
      <c r="D28" s="3" t="s">
        <v>18</v>
      </c>
      <c r="E28" s="22">
        <v>35200</v>
      </c>
      <c r="F28" s="4" t="str">
        <f>VLOOKUP(ROUNDDOWN($E28/1000,0),Provincias!$A$2:$B$54,2,FALSE)</f>
        <v>LAS PALMAS</v>
      </c>
      <c r="G28" s="31">
        <v>928683315</v>
      </c>
      <c r="H28" s="31">
        <v>928681034</v>
      </c>
      <c r="I28"/>
      <c r="J28" s="2">
        <v>1</v>
      </c>
      <c r="K28" s="2">
        <v>1</v>
      </c>
      <c r="L28" s="2"/>
      <c r="M28" s="2"/>
      <c r="N28" s="2"/>
      <c r="O28" s="2"/>
      <c r="P28" s="2"/>
      <c r="Q28" s="2"/>
      <c r="R28"/>
      <c r="S28" s="40" t="str">
        <f t="shared" si="0"/>
        <v>NO</v>
      </c>
      <c r="T28"/>
      <c r="U28" s="44">
        <f t="shared" si="4"/>
        <v>0</v>
      </c>
      <c r="V28" s="45">
        <f t="shared" si="5"/>
        <v>0</v>
      </c>
      <c r="W28" s="46">
        <f t="shared" si="6"/>
        <v>0</v>
      </c>
      <c r="X28" s="5"/>
      <c r="Y28" s="44" t="e">
        <f>IF(AND($A28="INST",OR(#REF!="CONC",#REF!="FILIAL")),1,0)</f>
        <v>#REF!</v>
      </c>
      <c r="Z28" s="45" t="e">
        <f>IF(AND($A28="INST",#REF!="DRS"),1,0)</f>
        <v>#REF!</v>
      </c>
      <c r="AA28" s="45" t="e">
        <f>IF(AND($A28="INST",#REF!="RAR"),1,0)</f>
        <v>#REF!</v>
      </c>
      <c r="AB28" s="45" t="e">
        <f>IF(AND($A28="INST-SEC",#REF!="ARS"),1,0)</f>
        <v>#REF!</v>
      </c>
      <c r="AC28" s="46" t="e">
        <f>IF(AND($A28="INST-SEC",#REF!="RS"),1,0)</f>
        <v>#REF!</v>
      </c>
      <c r="AD28"/>
      <c r="AE28" s="27"/>
      <c r="AF28" s="5"/>
      <c r="AG28" s="5"/>
      <c r="AK28" s="28"/>
      <c r="AL28" s="5"/>
      <c r="AM28" s="5"/>
      <c r="AN28" s="5"/>
      <c r="AO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D28" s="5"/>
      <c r="BG28" s="27"/>
      <c r="BH28" s="5"/>
      <c r="BI28" s="5"/>
      <c r="BM28" s="28"/>
      <c r="BN28" s="5"/>
      <c r="BO28" s="5"/>
      <c r="BP28" s="5"/>
      <c r="BQ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F28" s="5"/>
      <c r="CI28" s="27"/>
      <c r="CJ28" s="5"/>
      <c r="CK28" s="5"/>
      <c r="CO28" s="28"/>
      <c r="CP28" s="5"/>
      <c r="CQ28" s="5"/>
      <c r="CR28" s="5"/>
      <c r="CS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H28" s="5"/>
      <c r="DK28" s="27"/>
      <c r="DL28" s="5"/>
      <c r="DM28" s="5"/>
      <c r="DQ28" s="28"/>
      <c r="DR28" s="5"/>
      <c r="DS28" s="5"/>
      <c r="DT28" s="5"/>
      <c r="DU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J28" s="5"/>
      <c r="EM28" s="27"/>
      <c r="EN28" s="5"/>
      <c r="EO28" s="5"/>
      <c r="ES28" s="28"/>
      <c r="ET28" s="5"/>
      <c r="EU28" s="5"/>
      <c r="EV28" s="5"/>
      <c r="EW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L28" s="5"/>
      <c r="FO28" s="27"/>
      <c r="FP28" s="5"/>
      <c r="FQ28" s="5"/>
      <c r="FU28" s="28"/>
      <c r="FV28" s="5"/>
      <c r="FW28" s="5"/>
      <c r="FX28" s="5"/>
      <c r="FY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N28" s="5"/>
      <c r="GQ28" s="27"/>
    </row>
    <row r="29" spans="1:199" s="26" customFormat="1" ht="15" customHeight="1" thickBot="1">
      <c r="A29" s="35" t="s">
        <v>19</v>
      </c>
      <c r="B29" s="3" t="s">
        <v>130</v>
      </c>
      <c r="C29" s="3" t="s">
        <v>133</v>
      </c>
      <c r="D29" s="3" t="s">
        <v>134</v>
      </c>
      <c r="E29" s="22">
        <v>35400</v>
      </c>
      <c r="F29" s="4" t="str">
        <f>VLOOKUP(ROUNDDOWN($E29/1000,0),Provincias!$A$2:$B$54,2,FALSE)</f>
        <v>LAS PALMAS</v>
      </c>
      <c r="G29" s="31">
        <v>928622185</v>
      </c>
      <c r="H29" s="31">
        <v>928621097</v>
      </c>
      <c r="I29"/>
      <c r="J29" s="2" t="s">
        <v>33</v>
      </c>
      <c r="K29" s="2"/>
      <c r="L29" s="2">
        <v>1</v>
      </c>
      <c r="M29" s="2">
        <v>1</v>
      </c>
      <c r="N29" s="2"/>
      <c r="O29" s="2"/>
      <c r="P29" s="2"/>
      <c r="Q29" s="2"/>
      <c r="R29"/>
      <c r="S29" s="40" t="str">
        <f t="shared" si="0"/>
        <v>NO</v>
      </c>
      <c r="T29"/>
      <c r="U29" s="44">
        <f t="shared" si="4"/>
        <v>0</v>
      </c>
      <c r="V29" s="45">
        <f t="shared" si="5"/>
        <v>0</v>
      </c>
      <c r="W29" s="46">
        <f t="shared" si="6"/>
        <v>0</v>
      </c>
      <c r="X29" s="5"/>
      <c r="Y29" s="44" t="e">
        <f>IF(AND($A29="INST",OR(#REF!="CONC",#REF!="FILIAL")),1,0)</f>
        <v>#REF!</v>
      </c>
      <c r="Z29" s="45" t="e">
        <f>IF(AND($A29="INST",#REF!="DRS"),1,0)</f>
        <v>#REF!</v>
      </c>
      <c r="AA29" s="45" t="e">
        <f>IF(AND($A29="INST",#REF!="RAR"),1,0)</f>
        <v>#REF!</v>
      </c>
      <c r="AB29" s="45" t="e">
        <f>IF(AND($A29="INST-SEC",#REF!="ARS"),1,0)</f>
        <v>#REF!</v>
      </c>
      <c r="AC29" s="46" t="e">
        <f>IF(AND($A29="INST-SEC",#REF!="RS"),1,0)</f>
        <v>#REF!</v>
      </c>
      <c r="AD29"/>
      <c r="AE29" s="27"/>
      <c r="AF29" s="5"/>
      <c r="AG29" s="5"/>
      <c r="AK29" s="28"/>
      <c r="AL29" s="5"/>
      <c r="AM29" s="5"/>
      <c r="AN29" s="5"/>
      <c r="AO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D29" s="5"/>
      <c r="BG29" s="27"/>
      <c r="BH29" s="5"/>
      <c r="BI29" s="5"/>
      <c r="BM29" s="28"/>
      <c r="BN29" s="5"/>
      <c r="BO29" s="5"/>
      <c r="BP29" s="5"/>
      <c r="BQ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F29" s="5"/>
      <c r="CI29" s="27"/>
      <c r="CJ29" s="5"/>
      <c r="CK29" s="5"/>
      <c r="CO29" s="28"/>
      <c r="CP29" s="5"/>
      <c r="CQ29" s="5"/>
      <c r="CR29" s="5"/>
      <c r="CS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H29" s="5"/>
      <c r="DK29" s="27"/>
      <c r="DL29" s="5"/>
      <c r="DM29" s="5"/>
      <c r="DQ29" s="28"/>
      <c r="DR29" s="5"/>
      <c r="DS29" s="5"/>
      <c r="DT29" s="5"/>
      <c r="DU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J29" s="5"/>
      <c r="EM29" s="27"/>
      <c r="EN29" s="5"/>
      <c r="EO29" s="5"/>
      <c r="ES29" s="28"/>
      <c r="ET29" s="5"/>
      <c r="EU29" s="5"/>
      <c r="EV29" s="5"/>
      <c r="EW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L29" s="5"/>
      <c r="FO29" s="27"/>
      <c r="FP29" s="5"/>
      <c r="FQ29" s="5"/>
      <c r="FU29" s="28"/>
      <c r="FV29" s="5"/>
      <c r="FW29" s="5"/>
      <c r="FX29" s="5"/>
      <c r="FY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N29" s="5"/>
      <c r="GQ29" s="27"/>
    </row>
    <row r="30" spans="1:199" s="26" customFormat="1" ht="15" customHeight="1" thickBot="1">
      <c r="A30" s="35" t="s">
        <v>56</v>
      </c>
      <c r="B30" s="3" t="s">
        <v>130</v>
      </c>
      <c r="C30" s="3" t="s">
        <v>135</v>
      </c>
      <c r="D30" s="3" t="s">
        <v>134</v>
      </c>
      <c r="E30" s="22">
        <v>35411</v>
      </c>
      <c r="F30" s="4" t="str">
        <f>VLOOKUP(ROUNDDOWN($E30/1000,0),Provincias!$A$2:$B$54,2,FALSE)</f>
        <v>LAS PALMAS</v>
      </c>
      <c r="G30" s="31">
        <v>928621860</v>
      </c>
      <c r="H30" s="31">
        <v>928621592</v>
      </c>
      <c r="I30"/>
      <c r="J30" s="2">
        <v>1</v>
      </c>
      <c r="K30" s="2">
        <v>1</v>
      </c>
      <c r="L30" s="2"/>
      <c r="M30" s="2"/>
      <c r="N30" s="2"/>
      <c r="O30" s="2"/>
      <c r="P30" s="2"/>
      <c r="Q30" s="2"/>
      <c r="R30"/>
      <c r="S30" s="40" t="str">
        <f t="shared" si="0"/>
        <v>NO</v>
      </c>
      <c r="T30"/>
      <c r="U30" s="44">
        <f t="shared" si="4"/>
        <v>0</v>
      </c>
      <c r="V30" s="45">
        <f t="shared" si="5"/>
        <v>0</v>
      </c>
      <c r="W30" s="46">
        <f t="shared" si="6"/>
        <v>0</v>
      </c>
      <c r="X30" s="5"/>
      <c r="Y30" s="44" t="e">
        <f>IF(AND($A30="INST",OR(#REF!="CONC",#REF!="FILIAL")),1,0)</f>
        <v>#REF!</v>
      </c>
      <c r="Z30" s="45" t="e">
        <f>IF(AND($A30="INST",#REF!="DRS"),1,0)</f>
        <v>#REF!</v>
      </c>
      <c r="AA30" s="45" t="e">
        <f>IF(AND($A30="INST",#REF!="RAR"),1,0)</f>
        <v>#REF!</v>
      </c>
      <c r="AB30" s="45" t="e">
        <f>IF(AND($A30="INST-SEC",#REF!="ARS"),1,0)</f>
        <v>#REF!</v>
      </c>
      <c r="AC30" s="46" t="e">
        <f>IF(AND($A30="INST-SEC",#REF!="RS"),1,0)</f>
        <v>#REF!</v>
      </c>
      <c r="AD30"/>
      <c r="AE30" s="27"/>
      <c r="AF30" s="5"/>
      <c r="AG30" s="5"/>
      <c r="AK30" s="28"/>
      <c r="AL30" s="5"/>
      <c r="AM30" s="5"/>
      <c r="AN30" s="5"/>
      <c r="AO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D30" s="5"/>
      <c r="BG30" s="27"/>
      <c r="BH30" s="5"/>
      <c r="BI30" s="5"/>
      <c r="BM30" s="28"/>
      <c r="BN30" s="5"/>
      <c r="BO30" s="5"/>
      <c r="BP30" s="5"/>
      <c r="BQ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F30" s="5"/>
      <c r="CI30" s="27"/>
      <c r="CJ30" s="5"/>
      <c r="CK30" s="5"/>
      <c r="CO30" s="28"/>
      <c r="CP30" s="5"/>
      <c r="CQ30" s="5"/>
      <c r="CR30" s="5"/>
      <c r="CS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H30" s="5"/>
      <c r="DK30" s="27"/>
      <c r="DL30" s="5"/>
      <c r="DM30" s="5"/>
      <c r="DQ30" s="28"/>
      <c r="DR30" s="5"/>
      <c r="DS30" s="5"/>
      <c r="DT30" s="5"/>
      <c r="DU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J30" s="5"/>
      <c r="EM30" s="27"/>
      <c r="EN30" s="5"/>
      <c r="EO30" s="5"/>
      <c r="ES30" s="28"/>
      <c r="ET30" s="5"/>
      <c r="EU30" s="5"/>
      <c r="EV30" s="5"/>
      <c r="EW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L30" s="5"/>
      <c r="FO30" s="27"/>
      <c r="FP30" s="5"/>
      <c r="FQ30" s="5"/>
      <c r="FU30" s="28"/>
      <c r="FV30" s="5"/>
      <c r="FW30" s="5"/>
      <c r="FX30" s="5"/>
      <c r="FY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N30" s="5"/>
      <c r="GQ30" s="27"/>
    </row>
    <row r="31" spans="1:199" s="26" customFormat="1" ht="15" customHeight="1" thickBot="1">
      <c r="A31" s="35" t="s">
        <v>43</v>
      </c>
      <c r="B31" s="3" t="s">
        <v>77</v>
      </c>
      <c r="C31" s="3" t="s">
        <v>139</v>
      </c>
      <c r="D31" s="3" t="s">
        <v>140</v>
      </c>
      <c r="E31" s="22">
        <v>38760</v>
      </c>
      <c r="F31" s="4" t="str">
        <f>VLOOKUP(ROUNDDOWN($E31/1000,0),Provincias!$A$2:$B$54,2,FALSE)</f>
        <v>TENERIFE</v>
      </c>
      <c r="G31" s="31">
        <v>922460476</v>
      </c>
      <c r="H31" s="31">
        <v>922462558</v>
      </c>
      <c r="I31"/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/>
      <c r="P31" s="2">
        <v>1</v>
      </c>
      <c r="Q31" s="2"/>
      <c r="R31"/>
      <c r="S31" s="40" t="str">
        <f t="shared" si="0"/>
        <v>SI</v>
      </c>
      <c r="T31"/>
      <c r="U31" s="44">
        <f t="shared" si="4"/>
        <v>1</v>
      </c>
      <c r="V31" s="45">
        <f t="shared" si="5"/>
        <v>0</v>
      </c>
      <c r="W31" s="46">
        <f t="shared" si="6"/>
        <v>0</v>
      </c>
      <c r="X31" s="5"/>
      <c r="Y31" s="44" t="e">
        <f>IF(AND($A31="INST",OR(#REF!="CONC",#REF!="FILIAL")),1,0)</f>
        <v>#REF!</v>
      </c>
      <c r="Z31" s="45" t="e">
        <f>IF(AND($A31="INST",#REF!="DRS"),1,0)</f>
        <v>#REF!</v>
      </c>
      <c r="AA31" s="45" t="e">
        <f>IF(AND($A31="INST",#REF!="RAR"),1,0)</f>
        <v>#REF!</v>
      </c>
      <c r="AB31" s="45" t="e">
        <f>IF(AND($A31="INST-SEC",#REF!="ARS"),1,0)</f>
        <v>#REF!</v>
      </c>
      <c r="AC31" s="46" t="e">
        <f>IF(AND($A31="INST-SEC",#REF!="RS"),1,0)</f>
        <v>#REF!</v>
      </c>
      <c r="AD31"/>
      <c r="AE31" s="27"/>
      <c r="AF31" s="5"/>
      <c r="AG31" s="5"/>
      <c r="AK31" s="28"/>
      <c r="AL31" s="5"/>
      <c r="AM31" s="5"/>
      <c r="AN31" s="5"/>
      <c r="AO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D31" s="5"/>
      <c r="BG31" s="27"/>
      <c r="BH31" s="5"/>
      <c r="BI31" s="5"/>
      <c r="BM31" s="28"/>
      <c r="BN31" s="5"/>
      <c r="BO31" s="5"/>
      <c r="BP31" s="5"/>
      <c r="BQ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F31" s="5"/>
      <c r="CI31" s="27"/>
      <c r="CJ31" s="5"/>
      <c r="CK31" s="5"/>
      <c r="CO31" s="28"/>
      <c r="CP31" s="5"/>
      <c r="CQ31" s="5"/>
      <c r="CR31" s="5"/>
      <c r="CS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H31" s="5"/>
      <c r="DK31" s="27"/>
      <c r="DL31" s="5"/>
      <c r="DM31" s="5"/>
      <c r="DQ31" s="28"/>
      <c r="DR31" s="5"/>
      <c r="DS31" s="5"/>
      <c r="DT31" s="5"/>
      <c r="DU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J31" s="5"/>
      <c r="EM31" s="27"/>
      <c r="EN31" s="5"/>
      <c r="EO31" s="5"/>
      <c r="ES31" s="28"/>
      <c r="ET31" s="5"/>
      <c r="EU31" s="5"/>
      <c r="EV31" s="5"/>
      <c r="EW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L31" s="5"/>
      <c r="FO31" s="27"/>
      <c r="FP31" s="5"/>
      <c r="FQ31" s="5"/>
      <c r="FU31" s="28"/>
      <c r="FV31" s="5"/>
      <c r="FW31" s="5"/>
      <c r="FX31" s="5"/>
      <c r="FY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N31" s="5"/>
      <c r="GQ31" s="27"/>
    </row>
    <row r="32" spans="1:199" s="26" customFormat="1" ht="15" customHeight="1" thickBot="1">
      <c r="A32" s="35" t="s">
        <v>43</v>
      </c>
      <c r="B32" s="3" t="s">
        <v>57</v>
      </c>
      <c r="C32" s="3" t="s">
        <v>58</v>
      </c>
      <c r="D32" s="3" t="s">
        <v>59</v>
      </c>
      <c r="E32" s="22">
        <v>38203</v>
      </c>
      <c r="F32" s="4" t="str">
        <f>VLOOKUP(ROUNDDOWN($E32/1000,0),Provincias!$A$2:$B$54,2,FALSE)</f>
        <v>TENERIFE</v>
      </c>
      <c r="G32" s="31">
        <v>922253235</v>
      </c>
      <c r="H32" s="31">
        <v>922253332</v>
      </c>
      <c r="I32"/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/>
      <c r="P32" s="2">
        <v>1</v>
      </c>
      <c r="Q32" s="2"/>
      <c r="R32"/>
      <c r="S32" s="40" t="str">
        <f t="shared" si="0"/>
        <v>SI</v>
      </c>
      <c r="T32"/>
      <c r="U32" s="44">
        <f t="shared" si="4"/>
        <v>1</v>
      </c>
      <c r="V32" s="45">
        <f t="shared" si="5"/>
        <v>0</v>
      </c>
      <c r="W32" s="46">
        <f t="shared" si="6"/>
        <v>0</v>
      </c>
      <c r="X32" s="5"/>
      <c r="Y32" s="44" t="e">
        <f>IF(AND($A32="INST",OR(#REF!="CONC",#REF!="FILIAL")),1,0)</f>
        <v>#REF!</v>
      </c>
      <c r="Z32" s="45" t="e">
        <f>IF(AND($A32="INST",#REF!="DRS"),1,0)</f>
        <v>#REF!</v>
      </c>
      <c r="AA32" s="45" t="e">
        <f>IF(AND($A32="INST",#REF!="RAR"),1,0)</f>
        <v>#REF!</v>
      </c>
      <c r="AB32" s="45" t="e">
        <f>IF(AND($A32="INST-SEC",#REF!="ARS"),1,0)</f>
        <v>#REF!</v>
      </c>
      <c r="AC32" s="46" t="e">
        <f>IF(AND($A32="INST-SEC",#REF!="RS"),1,0)</f>
        <v>#REF!</v>
      </c>
      <c r="AD32"/>
      <c r="AE32" s="27"/>
      <c r="AF32" s="5"/>
      <c r="AG32" s="5"/>
      <c r="AK32" s="28"/>
      <c r="AL32" s="5"/>
      <c r="AM32" s="5"/>
      <c r="AN32" s="5"/>
      <c r="AO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D32" s="5"/>
      <c r="BG32" s="27"/>
      <c r="BH32" s="5"/>
      <c r="BI32" s="5"/>
      <c r="BM32" s="28"/>
      <c r="BN32" s="5"/>
      <c r="BO32" s="5"/>
      <c r="BP32" s="5"/>
      <c r="BQ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F32" s="5"/>
      <c r="CI32" s="27"/>
      <c r="CJ32" s="5"/>
      <c r="CK32" s="5"/>
      <c r="CO32" s="28"/>
      <c r="CP32" s="5"/>
      <c r="CQ32" s="5"/>
      <c r="CR32" s="5"/>
      <c r="CS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H32" s="5"/>
      <c r="DK32" s="27"/>
      <c r="DL32" s="5"/>
      <c r="DM32" s="5"/>
      <c r="DQ32" s="28"/>
      <c r="DR32" s="5"/>
      <c r="DS32" s="5"/>
      <c r="DT32" s="5"/>
      <c r="DU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J32" s="5"/>
      <c r="EM32" s="27"/>
      <c r="EN32" s="5"/>
      <c r="EO32" s="5"/>
      <c r="ES32" s="28"/>
      <c r="ET32" s="5"/>
      <c r="EU32" s="5"/>
      <c r="EV32" s="5"/>
      <c r="EW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L32" s="5"/>
      <c r="FO32" s="27"/>
      <c r="FP32" s="5"/>
      <c r="FQ32" s="5"/>
      <c r="FU32" s="28"/>
      <c r="FV32" s="5"/>
      <c r="FW32" s="5"/>
      <c r="FX32" s="5"/>
      <c r="FY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N32" s="5"/>
      <c r="GQ32" s="27"/>
    </row>
    <row r="33" spans="1:199" s="26" customFormat="1" ht="15" customHeight="1" thickBot="1">
      <c r="A33" s="35" t="s">
        <v>56</v>
      </c>
      <c r="B33" s="3" t="s">
        <v>57</v>
      </c>
      <c r="C33" s="3" t="s">
        <v>137</v>
      </c>
      <c r="D33" s="3" t="s">
        <v>59</v>
      </c>
      <c r="E33" s="22">
        <v>38206</v>
      </c>
      <c r="F33" s="4" t="str">
        <f>VLOOKUP(ROUNDDOWN($E33/1000,0),Provincias!$A$2:$B$54,2,FALSE)</f>
        <v>TENERIFE</v>
      </c>
      <c r="G33" s="31">
        <v>922265533</v>
      </c>
      <c r="H33" s="31" t="s">
        <v>138</v>
      </c>
      <c r="I33"/>
      <c r="J33" s="2">
        <v>1</v>
      </c>
      <c r="K33" s="2">
        <v>1</v>
      </c>
      <c r="L33" s="2">
        <v>1</v>
      </c>
      <c r="M33" s="2"/>
      <c r="N33" s="2"/>
      <c r="O33" s="2">
        <v>1</v>
      </c>
      <c r="P33" s="2"/>
      <c r="Q33" s="2"/>
      <c r="R33"/>
      <c r="S33" s="40" t="str">
        <f t="shared" si="0"/>
        <v>NO</v>
      </c>
      <c r="T33"/>
      <c r="U33" s="44">
        <f t="shared" si="4"/>
        <v>0</v>
      </c>
      <c r="V33" s="45">
        <f t="shared" si="5"/>
        <v>0</v>
      </c>
      <c r="W33" s="46">
        <f t="shared" si="6"/>
        <v>0</v>
      </c>
      <c r="X33" s="5"/>
      <c r="Y33" s="44" t="e">
        <f>IF(AND($A33="INST",OR(#REF!="CONC",#REF!="FILIAL")),1,0)</f>
        <v>#REF!</v>
      </c>
      <c r="Z33" s="45" t="e">
        <f>IF(AND($A33="INST",#REF!="DRS"),1,0)</f>
        <v>#REF!</v>
      </c>
      <c r="AA33" s="45" t="e">
        <f>IF(AND($A33="INST",#REF!="RAR"),1,0)</f>
        <v>#REF!</v>
      </c>
      <c r="AB33" s="45" t="e">
        <f>IF(AND($A33="INST-SEC",#REF!="ARS"),1,0)</f>
        <v>#REF!</v>
      </c>
      <c r="AC33" s="46" t="e">
        <f>IF(AND($A33="INST-SEC",#REF!="RS"),1,0)</f>
        <v>#REF!</v>
      </c>
      <c r="AD33"/>
      <c r="AE33" s="27"/>
      <c r="AF33" s="5"/>
      <c r="AG33" s="5"/>
      <c r="AK33" s="28"/>
      <c r="AL33" s="5"/>
      <c r="AM33" s="5"/>
      <c r="AN33" s="5"/>
      <c r="AO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D33" s="5"/>
      <c r="BG33" s="27"/>
      <c r="BH33" s="5"/>
      <c r="BI33" s="5"/>
      <c r="BM33" s="28"/>
      <c r="BN33" s="5"/>
      <c r="BO33" s="5"/>
      <c r="BP33" s="5"/>
      <c r="BQ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F33" s="5"/>
      <c r="CI33" s="27"/>
      <c r="CJ33" s="5"/>
      <c r="CK33" s="5"/>
      <c r="CO33" s="28"/>
      <c r="CP33" s="5"/>
      <c r="CQ33" s="5"/>
      <c r="CR33" s="5"/>
      <c r="CS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H33" s="5"/>
      <c r="DK33" s="27"/>
      <c r="DL33" s="5"/>
      <c r="DM33" s="5"/>
      <c r="DQ33" s="28"/>
      <c r="DR33" s="5"/>
      <c r="DS33" s="5"/>
      <c r="DT33" s="5"/>
      <c r="DU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J33" s="5"/>
      <c r="EM33" s="27"/>
      <c r="EN33" s="5"/>
      <c r="EO33" s="5"/>
      <c r="ES33" s="28"/>
      <c r="ET33" s="5"/>
      <c r="EU33" s="5"/>
      <c r="EV33" s="5"/>
      <c r="EW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L33" s="5"/>
      <c r="FO33" s="27"/>
      <c r="FP33" s="5"/>
      <c r="FQ33" s="5"/>
      <c r="FU33" s="28"/>
      <c r="FV33" s="5"/>
      <c r="FW33" s="5"/>
      <c r="FX33" s="5"/>
      <c r="FY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N33" s="5"/>
      <c r="GQ33" s="27"/>
    </row>
    <row r="34" spans="1:199" s="26" customFormat="1" ht="15" customHeight="1" thickBot="1">
      <c r="A34" s="35" t="s">
        <v>43</v>
      </c>
      <c r="B34" s="3" t="s">
        <v>131</v>
      </c>
      <c r="C34" s="3" t="s">
        <v>36</v>
      </c>
      <c r="D34" s="3" t="s">
        <v>37</v>
      </c>
      <c r="E34" s="22">
        <v>38500</v>
      </c>
      <c r="F34" s="4" t="str">
        <f>VLOOKUP(ROUNDDOWN($E34/1000,0),Provincias!$A$2:$B$54,2,FALSE)</f>
        <v>TENERIFE</v>
      </c>
      <c r="G34" s="31">
        <v>922513399</v>
      </c>
      <c r="H34" s="31">
        <v>922513152</v>
      </c>
      <c r="I34"/>
      <c r="J34" s="2">
        <v>1</v>
      </c>
      <c r="K34" s="2" t="s">
        <v>33</v>
      </c>
      <c r="L34" s="2">
        <v>1</v>
      </c>
      <c r="M34" s="2">
        <v>1</v>
      </c>
      <c r="N34" s="2"/>
      <c r="O34" s="2"/>
      <c r="P34" s="2"/>
      <c r="Q34" s="2"/>
      <c r="R34"/>
      <c r="S34" s="40" t="str">
        <f t="shared" si="0"/>
        <v>SI</v>
      </c>
      <c r="T34"/>
      <c r="U34" s="44">
        <f t="shared" si="4"/>
        <v>1</v>
      </c>
      <c r="V34" s="45">
        <f t="shared" si="5"/>
        <v>0</v>
      </c>
      <c r="W34" s="46">
        <f t="shared" si="6"/>
        <v>0</v>
      </c>
      <c r="X34" s="5"/>
      <c r="Y34" s="44" t="e">
        <f>IF(AND($A34="INST",OR(#REF!="CONC",#REF!="FILIAL")),1,0)</f>
        <v>#REF!</v>
      </c>
      <c r="Z34" s="45" t="e">
        <f>IF(AND($A34="INST",#REF!="DRS"),1,0)</f>
        <v>#REF!</v>
      </c>
      <c r="AA34" s="45" t="e">
        <f>IF(AND($A34="INST",#REF!="RAR"),1,0)</f>
        <v>#REF!</v>
      </c>
      <c r="AB34" s="45" t="e">
        <f>IF(AND($A34="INST-SEC",#REF!="ARS"),1,0)</f>
        <v>#REF!</v>
      </c>
      <c r="AC34" s="46" t="e">
        <f>IF(AND($A34="INST-SEC",#REF!="RS"),1,0)</f>
        <v>#REF!</v>
      </c>
      <c r="AD34"/>
      <c r="AE34" s="27"/>
      <c r="AF34" s="5"/>
      <c r="AG34" s="5"/>
      <c r="AK34" s="28"/>
      <c r="AL34" s="5"/>
      <c r="AM34" s="5"/>
      <c r="AN34" s="5"/>
      <c r="AO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D34" s="5"/>
      <c r="BG34" s="27"/>
      <c r="BH34" s="5"/>
      <c r="BI34" s="5"/>
      <c r="BM34" s="28"/>
      <c r="BN34" s="5"/>
      <c r="BO34" s="5"/>
      <c r="BP34" s="5"/>
      <c r="BQ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F34" s="5"/>
      <c r="CI34" s="27"/>
      <c r="CJ34" s="5"/>
      <c r="CK34" s="5"/>
      <c r="CO34" s="28"/>
      <c r="CP34" s="5"/>
      <c r="CQ34" s="5"/>
      <c r="CR34" s="5"/>
      <c r="CS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H34" s="5"/>
      <c r="DK34" s="27"/>
      <c r="DL34" s="5"/>
      <c r="DM34" s="5"/>
      <c r="DQ34" s="28"/>
      <c r="DR34" s="5"/>
      <c r="DS34" s="5"/>
      <c r="DT34" s="5"/>
      <c r="DU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J34" s="5"/>
      <c r="EM34" s="27"/>
      <c r="EN34" s="5"/>
      <c r="EO34" s="5"/>
      <c r="ES34" s="28"/>
      <c r="ET34" s="5"/>
      <c r="EU34" s="5"/>
      <c r="EV34" s="5"/>
      <c r="EW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L34" s="5"/>
      <c r="FO34" s="27"/>
      <c r="FP34" s="5"/>
      <c r="FQ34" s="5"/>
      <c r="FU34" s="28"/>
      <c r="FV34" s="5"/>
      <c r="FW34" s="5"/>
      <c r="FX34" s="5"/>
      <c r="FY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N34" s="5"/>
      <c r="GQ34" s="27"/>
    </row>
    <row r="35" spans="1:30" s="17" customFormat="1" ht="28.5" customHeight="1" thickBot="1">
      <c r="A35" s="6" t="s">
        <v>153</v>
      </c>
      <c r="B35" s="6" t="s">
        <v>38</v>
      </c>
      <c r="C35" s="6" t="s">
        <v>89</v>
      </c>
      <c r="D35" s="6" t="s">
        <v>90</v>
      </c>
      <c r="E35" s="21" t="s">
        <v>4</v>
      </c>
      <c r="F35" s="6" t="s">
        <v>91</v>
      </c>
      <c r="G35" s="6" t="s">
        <v>92</v>
      </c>
      <c r="H35" s="21" t="s">
        <v>93</v>
      </c>
      <c r="I35"/>
      <c r="J35" s="6" t="s">
        <v>86</v>
      </c>
      <c r="K35" s="6" t="s">
        <v>44</v>
      </c>
      <c r="L35" s="6" t="s">
        <v>82</v>
      </c>
      <c r="M35" s="6" t="s">
        <v>83</v>
      </c>
      <c r="N35" s="6" t="s">
        <v>25</v>
      </c>
      <c r="O35" s="6" t="s">
        <v>26</v>
      </c>
      <c r="P35" s="6" t="s">
        <v>27</v>
      </c>
      <c r="Q35" s="6" t="s">
        <v>28</v>
      </c>
      <c r="S35" s="43" t="s">
        <v>29</v>
      </c>
      <c r="T35"/>
      <c r="U35" s="41" t="s">
        <v>35</v>
      </c>
      <c r="V35" s="41" t="s">
        <v>147</v>
      </c>
      <c r="W35" s="41" t="s">
        <v>1</v>
      </c>
      <c r="X35" s="1"/>
      <c r="Y35" s="42" t="s">
        <v>30</v>
      </c>
      <c r="Z35" s="42" t="s">
        <v>1</v>
      </c>
      <c r="AA35" s="42" t="s">
        <v>11</v>
      </c>
      <c r="AB35" s="42" t="s">
        <v>35</v>
      </c>
      <c r="AC35" s="42" t="s">
        <v>147</v>
      </c>
      <c r="AD35"/>
    </row>
    <row r="36" spans="1:29" ht="15" customHeight="1" thickBot="1">
      <c r="A36" s="14" t="s">
        <v>11</v>
      </c>
      <c r="B36" s="33" t="s">
        <v>130</v>
      </c>
      <c r="C36" s="15" t="s">
        <v>63</v>
      </c>
      <c r="D36" s="15" t="s">
        <v>97</v>
      </c>
      <c r="E36" s="14">
        <v>38110</v>
      </c>
      <c r="F36" s="4" t="s">
        <v>122</v>
      </c>
      <c r="G36" s="14">
        <v>922204224</v>
      </c>
      <c r="H36" s="14">
        <v>922826185</v>
      </c>
      <c r="J36" s="13"/>
      <c r="K36" s="14"/>
      <c r="L36" s="14">
        <v>1</v>
      </c>
      <c r="M36" s="14">
        <v>1</v>
      </c>
      <c r="N36" s="14">
        <v>1</v>
      </c>
      <c r="O36" s="14"/>
      <c r="P36" s="14"/>
      <c r="Q36" s="14"/>
      <c r="S36" s="39" t="s">
        <v>40</v>
      </c>
      <c r="U36" s="13">
        <f>IF(AND($S36="SI",OR($A36="ARS-IND",$A36="ARS-PART")),1,0)</f>
        <v>0</v>
      </c>
      <c r="V36" s="14">
        <f>IF(AND($S36="SI",OR($A36="RS-IND",$A36="RS-PART")),1,0)</f>
        <v>0</v>
      </c>
      <c r="W36" s="16">
        <f>IF(AND($S36="SI",OR($A36="DRS-IND",$A36="DRS-PART")),1,0)</f>
        <v>0</v>
      </c>
      <c r="Y36" s="13" t="e">
        <f>IF(AND($A36="INST",OR(#REF!="CONC",#REF!="FILIAL")),1,0)</f>
        <v>#REF!</v>
      </c>
      <c r="Z36" s="14" t="e">
        <f>IF(AND($A36="INST",#REF!="DRS"),1,0)</f>
        <v>#REF!</v>
      </c>
      <c r="AA36" s="14" t="e">
        <f>IF(AND($A36="INST",#REF!="RAR"),1,0)</f>
        <v>#REF!</v>
      </c>
      <c r="AB36" s="14" t="e">
        <f>IF(AND($A36="INST-SEC",#REF!="ARS"),1,0)</f>
        <v>#REF!</v>
      </c>
      <c r="AC36" s="16" t="e">
        <f>IF(AND($A36="INST-SEC",#REF!="RS"),1,0)</f>
        <v>#REF!</v>
      </c>
    </row>
  </sheetData>
  <mergeCells count="2">
    <mergeCell ref="U2:W2"/>
    <mergeCell ref="Y2:AC2"/>
  </mergeCells>
  <printOptions horizontalCentered="1" verticalCentered="1"/>
  <pageMargins left="0" right="0" top="0.5905511811023623" bottom="0.3937007874015748" header="0.2362204724409449" footer="0"/>
  <pageSetup fitToHeight="1" fitToWidth="1" horizontalDpi="600" verticalDpi="600" orientation="landscape" paperSize="9" scale="81" r:id="rId1"/>
  <headerFooter alignWithMargins="0">
    <oddHeader>&amp;C&amp;"Comic Sans MS,Negrita"&amp;10&amp;F 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C2099"/>
  <sheetViews>
    <sheetView workbookViewId="0" topLeftCell="L1">
      <selection activeCell="E23" sqref="E23"/>
    </sheetView>
  </sheetViews>
  <sheetFormatPr defaultColWidth="11.421875" defaultRowHeight="12.75"/>
  <cols>
    <col min="1" max="1" width="7.57421875" style="1" bestFit="1" customWidth="1"/>
    <col min="2" max="2" width="14.7109375" style="1" customWidth="1"/>
    <col min="3" max="3" width="18.00390625" style="1" bestFit="1" customWidth="1"/>
    <col min="4" max="4" width="7.7109375" style="1" bestFit="1" customWidth="1"/>
    <col min="5" max="5" width="10.140625" style="1" bestFit="1" customWidth="1"/>
    <col min="6" max="6" width="45.421875" style="1" customWidth="1"/>
    <col min="7" max="7" width="24.421875" style="1" customWidth="1"/>
    <col min="8" max="8" width="47.421875" style="1" bestFit="1" customWidth="1"/>
    <col min="9" max="9" width="66.140625" style="1" bestFit="1" customWidth="1"/>
    <col min="10" max="10" width="27.8515625" style="1" bestFit="1" customWidth="1"/>
    <col min="11" max="11" width="22.00390625" style="1" customWidth="1"/>
    <col min="12" max="12" width="13.00390625" style="1" bestFit="1" customWidth="1"/>
    <col min="13" max="13" width="14.28125" style="1" bestFit="1" customWidth="1"/>
    <col min="14" max="14" width="10.00390625" style="1" bestFit="1" customWidth="1"/>
    <col min="15" max="15" width="11.8515625" style="1" bestFit="1" customWidth="1"/>
    <col min="16" max="16" width="21.00390625" style="1" customWidth="1"/>
    <col min="17" max="17" width="2.7109375" style="26" customWidth="1"/>
    <col min="18" max="19" width="3.28125" style="1" bestFit="1" customWidth="1"/>
    <col min="20" max="20" width="4.00390625" style="1" bestFit="1" customWidth="1"/>
    <col min="21" max="21" width="4.57421875" style="1" bestFit="1" customWidth="1"/>
    <col min="22" max="22" width="4.00390625" style="1" bestFit="1" customWidth="1"/>
    <col min="23" max="23" width="4.28125" style="1" bestFit="1" customWidth="1"/>
    <col min="24" max="24" width="4.421875" style="1" bestFit="1" customWidth="1"/>
    <col min="25" max="25" width="3.140625" style="1" bestFit="1" customWidth="1"/>
  </cols>
  <sheetData>
    <row r="1" spans="1:29" ht="28.5">
      <c r="A1" s="48" t="s">
        <v>149</v>
      </c>
      <c r="B1" s="48" t="s">
        <v>150</v>
      </c>
      <c r="C1" s="48" t="s">
        <v>151</v>
      </c>
      <c r="D1" s="49" t="s">
        <v>152</v>
      </c>
      <c r="E1" s="48" t="s">
        <v>153</v>
      </c>
      <c r="F1" s="48" t="s">
        <v>88</v>
      </c>
      <c r="G1" s="48" t="s">
        <v>74</v>
      </c>
      <c r="H1" s="48" t="s">
        <v>38</v>
      </c>
      <c r="I1" s="48" t="s">
        <v>89</v>
      </c>
      <c r="J1" s="48" t="s">
        <v>90</v>
      </c>
      <c r="K1" s="50" t="s">
        <v>4</v>
      </c>
      <c r="L1" s="48" t="s">
        <v>91</v>
      </c>
      <c r="M1" s="48" t="s">
        <v>92</v>
      </c>
      <c r="N1" s="50" t="s">
        <v>93</v>
      </c>
      <c r="O1" s="48" t="s">
        <v>84</v>
      </c>
      <c r="P1" s="47" t="s">
        <v>85</v>
      </c>
      <c r="R1" s="47" t="s">
        <v>86</v>
      </c>
      <c r="S1" s="48" t="s">
        <v>44</v>
      </c>
      <c r="T1" s="48" t="s">
        <v>82</v>
      </c>
      <c r="U1" s="48" t="s">
        <v>83</v>
      </c>
      <c r="V1" s="48" t="s">
        <v>25</v>
      </c>
      <c r="W1" s="48" t="s">
        <v>26</v>
      </c>
      <c r="X1" s="48" t="s">
        <v>27</v>
      </c>
      <c r="Y1" s="48" t="s">
        <v>28</v>
      </c>
      <c r="AA1">
        <f>SUBTOTAL(3,A2:A4000)</f>
        <v>0</v>
      </c>
      <c r="AC1">
        <f>+SUBTOTAL(3,A2:A5000)</f>
        <v>0</v>
      </c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R104" s="2"/>
      <c r="S104" s="2"/>
      <c r="T104" s="2"/>
      <c r="U104" s="2"/>
      <c r="V104" s="2"/>
      <c r="W104" s="2"/>
      <c r="X104" s="2"/>
      <c r="Y104" s="2"/>
    </row>
    <row r="105" spans="1:2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R111" s="2"/>
      <c r="S111" s="2"/>
      <c r="T111" s="2"/>
      <c r="U111" s="2"/>
      <c r="V111" s="2"/>
      <c r="W111" s="2"/>
      <c r="X111" s="2"/>
      <c r="Y111" s="2"/>
    </row>
    <row r="112" spans="1:2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R112" s="2"/>
      <c r="S112" s="2"/>
      <c r="T112" s="2"/>
      <c r="U112" s="2"/>
      <c r="V112" s="2"/>
      <c r="W112" s="2"/>
      <c r="X112" s="2"/>
      <c r="Y112" s="2"/>
    </row>
    <row r="113" spans="1:2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R113" s="2"/>
      <c r="S113" s="2"/>
      <c r="T113" s="2"/>
      <c r="U113" s="2"/>
      <c r="V113" s="2"/>
      <c r="W113" s="2"/>
      <c r="X113" s="2"/>
      <c r="Y113" s="2"/>
    </row>
    <row r="114" spans="1:2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R114" s="2"/>
      <c r="S114" s="2"/>
      <c r="T114" s="2"/>
      <c r="U114" s="2"/>
      <c r="V114" s="2"/>
      <c r="W114" s="2"/>
      <c r="X114" s="2"/>
      <c r="Y114" s="2"/>
    </row>
    <row r="115" spans="1:2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R115" s="2"/>
      <c r="S115" s="2"/>
      <c r="T115" s="2"/>
      <c r="U115" s="2"/>
      <c r="V115" s="2"/>
      <c r="W115" s="2"/>
      <c r="X115" s="2"/>
      <c r="Y115" s="2"/>
    </row>
    <row r="116" spans="1:2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R116" s="2"/>
      <c r="S116" s="2"/>
      <c r="T116" s="2"/>
      <c r="U116" s="2"/>
      <c r="V116" s="2"/>
      <c r="W116" s="2"/>
      <c r="X116" s="2"/>
      <c r="Y116" s="2"/>
    </row>
    <row r="117" spans="1:2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R117" s="2"/>
      <c r="S117" s="2"/>
      <c r="T117" s="2"/>
      <c r="U117" s="2"/>
      <c r="V117" s="2"/>
      <c r="W117" s="2"/>
      <c r="X117" s="2"/>
      <c r="Y117" s="2"/>
    </row>
    <row r="118" spans="1:2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R118" s="2"/>
      <c r="S118" s="2"/>
      <c r="T118" s="2"/>
      <c r="U118" s="2"/>
      <c r="V118" s="2"/>
      <c r="W118" s="2"/>
      <c r="X118" s="2"/>
      <c r="Y118" s="2"/>
    </row>
    <row r="119" spans="1:2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R119" s="2"/>
      <c r="S119" s="2"/>
      <c r="T119" s="2"/>
      <c r="U119" s="2"/>
      <c r="V119" s="2"/>
      <c r="W119" s="2"/>
      <c r="X119" s="2"/>
      <c r="Y119" s="2"/>
    </row>
    <row r="120" spans="1:2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R120" s="2"/>
      <c r="S120" s="2"/>
      <c r="T120" s="2"/>
      <c r="U120" s="2"/>
      <c r="V120" s="2"/>
      <c r="W120" s="2"/>
      <c r="X120" s="2"/>
      <c r="Y120" s="2"/>
    </row>
    <row r="121" spans="1:2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R121" s="2"/>
      <c r="S121" s="2"/>
      <c r="T121" s="2"/>
      <c r="U121" s="2"/>
      <c r="V121" s="2"/>
      <c r="W121" s="2"/>
      <c r="X121" s="2"/>
      <c r="Y121" s="2"/>
    </row>
    <row r="122" spans="1:2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R122" s="2"/>
      <c r="S122" s="2"/>
      <c r="T122" s="2"/>
      <c r="U122" s="2"/>
      <c r="V122" s="2"/>
      <c r="W122" s="2"/>
      <c r="X122" s="2"/>
      <c r="Y122" s="2"/>
    </row>
    <row r="123" spans="1:2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R123" s="2"/>
      <c r="S123" s="2"/>
      <c r="T123" s="2"/>
      <c r="U123" s="2"/>
      <c r="V123" s="2"/>
      <c r="W123" s="2"/>
      <c r="X123" s="2"/>
      <c r="Y123" s="2"/>
    </row>
    <row r="124" spans="1:2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R124" s="2"/>
      <c r="S124" s="2"/>
      <c r="T124" s="2"/>
      <c r="U124" s="2"/>
      <c r="V124" s="2"/>
      <c r="W124" s="2"/>
      <c r="X124" s="2"/>
      <c r="Y124" s="2"/>
    </row>
    <row r="125" spans="1:2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R125" s="2"/>
      <c r="S125" s="2"/>
      <c r="T125" s="2"/>
      <c r="U125" s="2"/>
      <c r="V125" s="2"/>
      <c r="W125" s="2"/>
      <c r="X125" s="2"/>
      <c r="Y125" s="2"/>
    </row>
    <row r="126" spans="1:2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R126" s="2"/>
      <c r="S126" s="2"/>
      <c r="T126" s="2"/>
      <c r="U126" s="2"/>
      <c r="V126" s="2"/>
      <c r="W126" s="2"/>
      <c r="X126" s="2"/>
      <c r="Y126" s="2"/>
    </row>
    <row r="127" spans="1:2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R127" s="2"/>
      <c r="S127" s="2"/>
      <c r="T127" s="2"/>
      <c r="U127" s="2"/>
      <c r="V127" s="2"/>
      <c r="W127" s="2"/>
      <c r="X127" s="2"/>
      <c r="Y127" s="2"/>
    </row>
    <row r="128" spans="1:2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R128" s="2"/>
      <c r="S128" s="2"/>
      <c r="T128" s="2"/>
      <c r="U128" s="2"/>
      <c r="V128" s="2"/>
      <c r="W128" s="2"/>
      <c r="X128" s="2"/>
      <c r="Y128" s="2"/>
    </row>
    <row r="129" spans="1:2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R129" s="2"/>
      <c r="S129" s="2"/>
      <c r="T129" s="2"/>
      <c r="U129" s="2"/>
      <c r="V129" s="2"/>
      <c r="W129" s="2"/>
      <c r="X129" s="2"/>
      <c r="Y129" s="2"/>
    </row>
    <row r="130" spans="1:2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R130" s="2"/>
      <c r="S130" s="2"/>
      <c r="T130" s="2"/>
      <c r="U130" s="2"/>
      <c r="V130" s="2"/>
      <c r="W130" s="2"/>
      <c r="X130" s="2"/>
      <c r="Y130" s="2"/>
    </row>
    <row r="131" spans="1:2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R131" s="2"/>
      <c r="S131" s="2"/>
      <c r="T131" s="2"/>
      <c r="U131" s="2"/>
      <c r="V131" s="2"/>
      <c r="W131" s="2"/>
      <c r="X131" s="2"/>
      <c r="Y131" s="2"/>
    </row>
    <row r="132" spans="1:2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R132" s="2"/>
      <c r="S132" s="2"/>
      <c r="T132" s="2"/>
      <c r="U132" s="2"/>
      <c r="V132" s="2"/>
      <c r="W132" s="2"/>
      <c r="X132" s="2"/>
      <c r="Y132" s="2"/>
    </row>
    <row r="133" spans="1:2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R133" s="2"/>
      <c r="S133" s="2"/>
      <c r="T133" s="2"/>
      <c r="U133" s="2"/>
      <c r="V133" s="2"/>
      <c r="W133" s="2"/>
      <c r="X133" s="2"/>
      <c r="Y133" s="2"/>
    </row>
    <row r="134" spans="1:2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R134" s="2"/>
      <c r="S134" s="2"/>
      <c r="T134" s="2"/>
      <c r="U134" s="2"/>
      <c r="V134" s="2"/>
      <c r="W134" s="2"/>
      <c r="X134" s="2"/>
      <c r="Y134" s="2"/>
    </row>
    <row r="135" spans="1:2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R135" s="2"/>
      <c r="S135" s="2"/>
      <c r="T135" s="2"/>
      <c r="U135" s="2"/>
      <c r="V135" s="2"/>
      <c r="W135" s="2"/>
      <c r="X135" s="2"/>
      <c r="Y135" s="2"/>
    </row>
    <row r="136" spans="1:2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R136" s="2"/>
      <c r="S136" s="2"/>
      <c r="T136" s="2"/>
      <c r="U136" s="2"/>
      <c r="V136" s="2"/>
      <c r="W136" s="2"/>
      <c r="X136" s="2"/>
      <c r="Y136" s="2"/>
    </row>
    <row r="137" spans="1:2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R137" s="2"/>
      <c r="S137" s="2"/>
      <c r="T137" s="2"/>
      <c r="U137" s="2"/>
      <c r="V137" s="2"/>
      <c r="W137" s="2"/>
      <c r="X137" s="2"/>
      <c r="Y137" s="2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R138" s="2"/>
      <c r="S138" s="2"/>
      <c r="T138" s="2"/>
      <c r="U138" s="2"/>
      <c r="V138" s="2"/>
      <c r="W138" s="2"/>
      <c r="X138" s="2"/>
      <c r="Y138" s="2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R139" s="2"/>
      <c r="S139" s="2"/>
      <c r="T139" s="2"/>
      <c r="U139" s="2"/>
      <c r="V139" s="2"/>
      <c r="W139" s="2"/>
      <c r="X139" s="2"/>
      <c r="Y139" s="2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R140" s="2"/>
      <c r="S140" s="2"/>
      <c r="T140" s="2"/>
      <c r="U140" s="2"/>
      <c r="V140" s="2"/>
      <c r="W140" s="2"/>
      <c r="X140" s="2"/>
      <c r="Y140" s="2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R141" s="2"/>
      <c r="S141" s="2"/>
      <c r="T141" s="2"/>
      <c r="U141" s="2"/>
      <c r="V141" s="2"/>
      <c r="W141" s="2"/>
      <c r="X141" s="2"/>
      <c r="Y141" s="2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R142" s="2"/>
      <c r="S142" s="2"/>
      <c r="T142" s="2"/>
      <c r="U142" s="2"/>
      <c r="V142" s="2"/>
      <c r="W142" s="2"/>
      <c r="X142" s="2"/>
      <c r="Y142" s="2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R143" s="2"/>
      <c r="S143" s="2"/>
      <c r="T143" s="2"/>
      <c r="U143" s="2"/>
      <c r="V143" s="2"/>
      <c r="W143" s="2"/>
      <c r="X143" s="2"/>
      <c r="Y143" s="2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R144" s="2"/>
      <c r="S144" s="2"/>
      <c r="T144" s="2"/>
      <c r="U144" s="2"/>
      <c r="V144" s="2"/>
      <c r="W144" s="2"/>
      <c r="X144" s="2"/>
      <c r="Y144" s="2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R145" s="2"/>
      <c r="S145" s="2"/>
      <c r="T145" s="2"/>
      <c r="U145" s="2"/>
      <c r="V145" s="2"/>
      <c r="W145" s="2"/>
      <c r="X145" s="2"/>
      <c r="Y145" s="2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R146" s="2"/>
      <c r="S146" s="2"/>
      <c r="T146" s="2"/>
      <c r="U146" s="2"/>
      <c r="V146" s="2"/>
      <c r="W146" s="2"/>
      <c r="X146" s="2"/>
      <c r="Y146" s="2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R147" s="2"/>
      <c r="S147" s="2"/>
      <c r="T147" s="2"/>
      <c r="U147" s="2"/>
      <c r="V147" s="2"/>
      <c r="W147" s="2"/>
      <c r="X147" s="2"/>
      <c r="Y147" s="2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R148" s="2"/>
      <c r="S148" s="2"/>
      <c r="T148" s="2"/>
      <c r="U148" s="2"/>
      <c r="V148" s="2"/>
      <c r="W148" s="2"/>
      <c r="X148" s="2"/>
      <c r="Y148" s="2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R149" s="2"/>
      <c r="S149" s="2"/>
      <c r="T149" s="2"/>
      <c r="U149" s="2"/>
      <c r="V149" s="2"/>
      <c r="W149" s="2"/>
      <c r="X149" s="2"/>
      <c r="Y149" s="2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R150" s="2"/>
      <c r="S150" s="2"/>
      <c r="T150" s="2"/>
      <c r="U150" s="2"/>
      <c r="V150" s="2"/>
      <c r="W150" s="2"/>
      <c r="X150" s="2"/>
      <c r="Y150" s="2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R151" s="2"/>
      <c r="S151" s="2"/>
      <c r="T151" s="2"/>
      <c r="U151" s="2"/>
      <c r="V151" s="2"/>
      <c r="W151" s="2"/>
      <c r="X151" s="2"/>
      <c r="Y151" s="2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R152" s="2"/>
      <c r="S152" s="2"/>
      <c r="T152" s="2"/>
      <c r="U152" s="2"/>
      <c r="V152" s="2"/>
      <c r="W152" s="2"/>
      <c r="X152" s="2"/>
      <c r="Y152" s="2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R153" s="2"/>
      <c r="S153" s="2"/>
      <c r="T153" s="2"/>
      <c r="U153" s="2"/>
      <c r="V153" s="2"/>
      <c r="W153" s="2"/>
      <c r="X153" s="2"/>
      <c r="Y153" s="2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R154" s="2"/>
      <c r="S154" s="2"/>
      <c r="T154" s="2"/>
      <c r="U154" s="2"/>
      <c r="V154" s="2"/>
      <c r="W154" s="2"/>
      <c r="X154" s="2"/>
      <c r="Y154" s="2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R155" s="2"/>
      <c r="S155" s="2"/>
      <c r="T155" s="2"/>
      <c r="U155" s="2"/>
      <c r="V155" s="2"/>
      <c r="W155" s="2"/>
      <c r="X155" s="2"/>
      <c r="Y155" s="2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R156" s="2"/>
      <c r="S156" s="2"/>
      <c r="T156" s="2"/>
      <c r="U156" s="2"/>
      <c r="V156" s="2"/>
      <c r="W156" s="2"/>
      <c r="X156" s="2"/>
      <c r="Y156" s="2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R157" s="2"/>
      <c r="S157" s="2"/>
      <c r="T157" s="2"/>
      <c r="U157" s="2"/>
      <c r="V157" s="2"/>
      <c r="W157" s="2"/>
      <c r="X157" s="2"/>
      <c r="Y157" s="2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R158" s="2"/>
      <c r="S158" s="2"/>
      <c r="T158" s="2"/>
      <c r="U158" s="2"/>
      <c r="V158" s="2"/>
      <c r="W158" s="2"/>
      <c r="X158" s="2"/>
      <c r="Y158" s="2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R159" s="2"/>
      <c r="S159" s="2"/>
      <c r="T159" s="2"/>
      <c r="U159" s="2"/>
      <c r="V159" s="2"/>
      <c r="W159" s="2"/>
      <c r="X159" s="2"/>
      <c r="Y159" s="2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R160" s="2"/>
      <c r="S160" s="2"/>
      <c r="T160" s="2"/>
      <c r="U160" s="2"/>
      <c r="V160" s="2"/>
      <c r="W160" s="2"/>
      <c r="X160" s="2"/>
      <c r="Y160" s="2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R161" s="2"/>
      <c r="S161" s="2"/>
      <c r="T161" s="2"/>
      <c r="U161" s="2"/>
      <c r="V161" s="2"/>
      <c r="W161" s="2"/>
      <c r="X161" s="2"/>
      <c r="Y161" s="2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R168" s="2"/>
      <c r="S168" s="2"/>
      <c r="T168" s="2"/>
      <c r="U168" s="2"/>
      <c r="V168" s="2"/>
      <c r="W168" s="2"/>
      <c r="X168" s="2"/>
      <c r="Y168" s="2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R169" s="2"/>
      <c r="S169" s="2"/>
      <c r="T169" s="2"/>
      <c r="U169" s="2"/>
      <c r="V169" s="2"/>
      <c r="W169" s="2"/>
      <c r="X169" s="2"/>
      <c r="Y169" s="2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R170" s="2"/>
      <c r="S170" s="2"/>
      <c r="T170" s="2"/>
      <c r="U170" s="2"/>
      <c r="V170" s="2"/>
      <c r="W170" s="2"/>
      <c r="X170" s="2"/>
      <c r="Y170" s="2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R171" s="2"/>
      <c r="S171" s="2"/>
      <c r="T171" s="2"/>
      <c r="U171" s="2"/>
      <c r="V171" s="2"/>
      <c r="W171" s="2"/>
      <c r="X171" s="2"/>
      <c r="Y171" s="2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R172" s="2"/>
      <c r="S172" s="2"/>
      <c r="T172" s="2"/>
      <c r="U172" s="2"/>
      <c r="V172" s="2"/>
      <c r="W172" s="2"/>
      <c r="X172" s="2"/>
      <c r="Y172" s="2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R173" s="2"/>
      <c r="S173" s="2"/>
      <c r="T173" s="2"/>
      <c r="U173" s="2"/>
      <c r="V173" s="2"/>
      <c r="W173" s="2"/>
      <c r="X173" s="2"/>
      <c r="Y173" s="2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R174" s="2"/>
      <c r="S174" s="2"/>
      <c r="T174" s="2"/>
      <c r="U174" s="2"/>
      <c r="V174" s="2"/>
      <c r="W174" s="2"/>
      <c r="X174" s="2"/>
      <c r="Y174" s="2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R175" s="2"/>
      <c r="S175" s="2"/>
      <c r="T175" s="2"/>
      <c r="U175" s="2"/>
      <c r="V175" s="2"/>
      <c r="W175" s="2"/>
      <c r="X175" s="2"/>
      <c r="Y175" s="2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R176" s="2"/>
      <c r="S176" s="2"/>
      <c r="T176" s="2"/>
      <c r="U176" s="2"/>
      <c r="V176" s="2"/>
      <c r="W176" s="2"/>
      <c r="X176" s="2"/>
      <c r="Y176" s="2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R177" s="2"/>
      <c r="S177" s="2"/>
      <c r="T177" s="2"/>
      <c r="U177" s="2"/>
      <c r="V177" s="2"/>
      <c r="W177" s="2"/>
      <c r="X177" s="2"/>
      <c r="Y177" s="2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R178" s="2"/>
      <c r="S178" s="2"/>
      <c r="T178" s="2"/>
      <c r="U178" s="2"/>
      <c r="V178" s="2"/>
      <c r="W178" s="2"/>
      <c r="X178" s="2"/>
      <c r="Y178" s="2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R179" s="2"/>
      <c r="S179" s="2"/>
      <c r="T179" s="2"/>
      <c r="U179" s="2"/>
      <c r="V179" s="2"/>
      <c r="W179" s="2"/>
      <c r="X179" s="2"/>
      <c r="Y179" s="2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R180" s="2"/>
      <c r="S180" s="2"/>
      <c r="T180" s="2"/>
      <c r="U180" s="2"/>
      <c r="V180" s="2"/>
      <c r="W180" s="2"/>
      <c r="X180" s="2"/>
      <c r="Y180" s="2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R181" s="2"/>
      <c r="S181" s="2"/>
      <c r="T181" s="2"/>
      <c r="U181" s="2"/>
      <c r="V181" s="2"/>
      <c r="W181" s="2"/>
      <c r="X181" s="2"/>
      <c r="Y181" s="2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R182" s="2"/>
      <c r="S182" s="2"/>
      <c r="T182" s="2"/>
      <c r="U182" s="2"/>
      <c r="V182" s="2"/>
      <c r="W182" s="2"/>
      <c r="X182" s="2"/>
      <c r="Y182" s="2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R183" s="2"/>
      <c r="S183" s="2"/>
      <c r="T183" s="2"/>
      <c r="U183" s="2"/>
      <c r="V183" s="2"/>
      <c r="W183" s="2"/>
      <c r="X183" s="2"/>
      <c r="Y183" s="2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R184" s="2"/>
      <c r="S184" s="2"/>
      <c r="T184" s="2"/>
      <c r="U184" s="2"/>
      <c r="V184" s="2"/>
      <c r="W184" s="2"/>
      <c r="X184" s="2"/>
      <c r="Y184" s="2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R185" s="2"/>
      <c r="S185" s="2"/>
      <c r="T185" s="2"/>
      <c r="U185" s="2"/>
      <c r="V185" s="2"/>
      <c r="W185" s="2"/>
      <c r="X185" s="2"/>
      <c r="Y185" s="2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R186" s="2"/>
      <c r="S186" s="2"/>
      <c r="T186" s="2"/>
      <c r="U186" s="2"/>
      <c r="V186" s="2"/>
      <c r="W186" s="2"/>
      <c r="X186" s="2"/>
      <c r="Y186" s="2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R187" s="2"/>
      <c r="S187" s="2"/>
      <c r="T187" s="2"/>
      <c r="U187" s="2"/>
      <c r="V187" s="2"/>
      <c r="W187" s="2"/>
      <c r="X187" s="2"/>
      <c r="Y187" s="2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R188" s="2"/>
      <c r="S188" s="2"/>
      <c r="T188" s="2"/>
      <c r="U188" s="2"/>
      <c r="V188" s="2"/>
      <c r="W188" s="2"/>
      <c r="X188" s="2"/>
      <c r="Y188" s="2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R189" s="2"/>
      <c r="S189" s="2"/>
      <c r="T189" s="2"/>
      <c r="U189" s="2"/>
      <c r="V189" s="2"/>
      <c r="W189" s="2"/>
      <c r="X189" s="2"/>
      <c r="Y189" s="2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R190" s="2"/>
      <c r="S190" s="2"/>
      <c r="T190" s="2"/>
      <c r="U190" s="2"/>
      <c r="V190" s="2"/>
      <c r="W190" s="2"/>
      <c r="X190" s="2"/>
      <c r="Y190" s="2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R191" s="2"/>
      <c r="S191" s="2"/>
      <c r="T191" s="2"/>
      <c r="U191" s="2"/>
      <c r="V191" s="2"/>
      <c r="W191" s="2"/>
      <c r="X191" s="2"/>
      <c r="Y191" s="2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R192" s="2"/>
      <c r="S192" s="2"/>
      <c r="T192" s="2"/>
      <c r="U192" s="2"/>
      <c r="V192" s="2"/>
      <c r="W192" s="2"/>
      <c r="X192" s="2"/>
      <c r="Y192" s="2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R193" s="2"/>
      <c r="S193" s="2"/>
      <c r="T193" s="2"/>
      <c r="U193" s="2"/>
      <c r="V193" s="2"/>
      <c r="W193" s="2"/>
      <c r="X193" s="2"/>
      <c r="Y193" s="2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R194" s="2"/>
      <c r="S194" s="2"/>
      <c r="T194" s="2"/>
      <c r="U194" s="2"/>
      <c r="V194" s="2"/>
      <c r="W194" s="2"/>
      <c r="X194" s="2"/>
      <c r="Y194" s="2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R195" s="2"/>
      <c r="S195" s="2"/>
      <c r="T195" s="2"/>
      <c r="U195" s="2"/>
      <c r="V195" s="2"/>
      <c r="W195" s="2"/>
      <c r="X195" s="2"/>
      <c r="Y195" s="2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R196" s="2"/>
      <c r="S196" s="2"/>
      <c r="T196" s="2"/>
      <c r="U196" s="2"/>
      <c r="V196" s="2"/>
      <c r="W196" s="2"/>
      <c r="X196" s="2"/>
      <c r="Y196" s="2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R197" s="2"/>
      <c r="S197" s="2"/>
      <c r="T197" s="2"/>
      <c r="U197" s="2"/>
      <c r="V197" s="2"/>
      <c r="W197" s="2"/>
      <c r="X197" s="2"/>
      <c r="Y197" s="2"/>
    </row>
    <row r="198" spans="1:2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R198" s="2"/>
      <c r="S198" s="2"/>
      <c r="T198" s="2"/>
      <c r="U198" s="2"/>
      <c r="V198" s="2"/>
      <c r="W198" s="2"/>
      <c r="X198" s="2"/>
      <c r="Y198" s="2"/>
    </row>
    <row r="199" spans="1:2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R199" s="2"/>
      <c r="S199" s="2"/>
      <c r="T199" s="2"/>
      <c r="U199" s="2"/>
      <c r="V199" s="2"/>
      <c r="W199" s="2"/>
      <c r="X199" s="2"/>
      <c r="Y199" s="2"/>
    </row>
    <row r="200" spans="1:2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R200" s="2"/>
      <c r="S200" s="2"/>
      <c r="T200" s="2"/>
      <c r="U200" s="2"/>
      <c r="V200" s="2"/>
      <c r="W200" s="2"/>
      <c r="X200" s="2"/>
      <c r="Y200" s="2"/>
    </row>
    <row r="201" spans="1:2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R201" s="2"/>
      <c r="S201" s="2"/>
      <c r="T201" s="2"/>
      <c r="U201" s="2"/>
      <c r="V201" s="2"/>
      <c r="W201" s="2"/>
      <c r="X201" s="2"/>
      <c r="Y201" s="2"/>
    </row>
    <row r="202" spans="1:2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R202" s="2"/>
      <c r="S202" s="2"/>
      <c r="T202" s="2"/>
      <c r="U202" s="2"/>
      <c r="V202" s="2"/>
      <c r="W202" s="2"/>
      <c r="X202" s="2"/>
      <c r="Y202" s="2"/>
    </row>
    <row r="203" spans="1:2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R203" s="2"/>
      <c r="S203" s="2"/>
      <c r="T203" s="2"/>
      <c r="U203" s="2"/>
      <c r="V203" s="2"/>
      <c r="W203" s="2"/>
      <c r="X203" s="2"/>
      <c r="Y203" s="2"/>
    </row>
    <row r="204" spans="1:2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R204" s="2"/>
      <c r="S204" s="2"/>
      <c r="T204" s="2"/>
      <c r="U204" s="2"/>
      <c r="V204" s="2"/>
      <c r="W204" s="2"/>
      <c r="X204" s="2"/>
      <c r="Y204" s="2"/>
    </row>
    <row r="205" spans="1:2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R205" s="2"/>
      <c r="S205" s="2"/>
      <c r="T205" s="2"/>
      <c r="U205" s="2"/>
      <c r="V205" s="2"/>
      <c r="W205" s="2"/>
      <c r="X205" s="2"/>
      <c r="Y205" s="2"/>
    </row>
    <row r="206" spans="1:2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R206" s="2"/>
      <c r="S206" s="2"/>
      <c r="T206" s="2"/>
      <c r="U206" s="2"/>
      <c r="V206" s="2"/>
      <c r="W206" s="2"/>
      <c r="X206" s="2"/>
      <c r="Y206" s="2"/>
    </row>
    <row r="207" spans="1:2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R207" s="2"/>
      <c r="S207" s="2"/>
      <c r="T207" s="2"/>
      <c r="U207" s="2"/>
      <c r="V207" s="2"/>
      <c r="W207" s="2"/>
      <c r="X207" s="2"/>
      <c r="Y207" s="2"/>
    </row>
    <row r="208" spans="1:2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R208" s="2"/>
      <c r="S208" s="2"/>
      <c r="T208" s="2"/>
      <c r="U208" s="2"/>
      <c r="V208" s="2"/>
      <c r="W208" s="2"/>
      <c r="X208" s="2"/>
      <c r="Y208" s="2"/>
    </row>
    <row r="209" spans="1:2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R209" s="2"/>
      <c r="S209" s="2"/>
      <c r="T209" s="2"/>
      <c r="U209" s="2"/>
      <c r="V209" s="2"/>
      <c r="W209" s="2"/>
      <c r="X209" s="2"/>
      <c r="Y209" s="2"/>
    </row>
    <row r="210" spans="1:2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R210" s="2"/>
      <c r="S210" s="2"/>
      <c r="T210" s="2"/>
      <c r="U210" s="2"/>
      <c r="V210" s="2"/>
      <c r="W210" s="2"/>
      <c r="X210" s="2"/>
      <c r="Y210" s="2"/>
    </row>
    <row r="211" spans="1:2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R211" s="2"/>
      <c r="S211" s="2"/>
      <c r="T211" s="2"/>
      <c r="U211" s="2"/>
      <c r="V211" s="2"/>
      <c r="W211" s="2"/>
      <c r="X211" s="2"/>
      <c r="Y211" s="2"/>
    </row>
    <row r="212" spans="1:2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R212" s="2"/>
      <c r="S212" s="2"/>
      <c r="T212" s="2"/>
      <c r="U212" s="2"/>
      <c r="V212" s="2"/>
      <c r="W212" s="2"/>
      <c r="X212" s="2"/>
      <c r="Y212" s="2"/>
    </row>
    <row r="213" spans="1:2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R213" s="2"/>
      <c r="S213" s="2"/>
      <c r="T213" s="2"/>
      <c r="U213" s="2"/>
      <c r="V213" s="2"/>
      <c r="W213" s="2"/>
      <c r="X213" s="2"/>
      <c r="Y213" s="2"/>
    </row>
    <row r="214" spans="1:2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R214" s="2"/>
      <c r="S214" s="2"/>
      <c r="T214" s="2"/>
      <c r="U214" s="2"/>
      <c r="V214" s="2"/>
      <c r="W214" s="2"/>
      <c r="X214" s="2"/>
      <c r="Y214" s="2"/>
    </row>
    <row r="215" spans="1:2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R215" s="2"/>
      <c r="S215" s="2"/>
      <c r="T215" s="2"/>
      <c r="U215" s="2"/>
      <c r="V215" s="2"/>
      <c r="W215" s="2"/>
      <c r="X215" s="2"/>
      <c r="Y215" s="2"/>
    </row>
    <row r="216" spans="1:2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R216" s="2"/>
      <c r="S216" s="2"/>
      <c r="T216" s="2"/>
      <c r="U216" s="2"/>
      <c r="V216" s="2"/>
      <c r="W216" s="2"/>
      <c r="X216" s="2"/>
      <c r="Y216" s="2"/>
    </row>
    <row r="217" spans="1:2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R217" s="2"/>
      <c r="S217" s="2"/>
      <c r="T217" s="2"/>
      <c r="U217" s="2"/>
      <c r="V217" s="2"/>
      <c r="W217" s="2"/>
      <c r="X217" s="2"/>
      <c r="Y217" s="2"/>
    </row>
    <row r="218" spans="1:2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R218" s="2"/>
      <c r="S218" s="2"/>
      <c r="T218" s="2"/>
      <c r="U218" s="2"/>
      <c r="V218" s="2"/>
      <c r="W218" s="2"/>
      <c r="X218" s="2"/>
      <c r="Y218" s="2"/>
    </row>
    <row r="219" spans="1:2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R219" s="2"/>
      <c r="S219" s="2"/>
      <c r="T219" s="2"/>
      <c r="U219" s="2"/>
      <c r="V219" s="2"/>
      <c r="W219" s="2"/>
      <c r="X219" s="2"/>
      <c r="Y219" s="2"/>
    </row>
    <row r="220" spans="1:2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R220" s="2"/>
      <c r="S220" s="2"/>
      <c r="T220" s="2"/>
      <c r="U220" s="2"/>
      <c r="V220" s="2"/>
      <c r="W220" s="2"/>
      <c r="X220" s="2"/>
      <c r="Y220" s="2"/>
    </row>
    <row r="221" spans="1:2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R221" s="2"/>
      <c r="S221" s="2"/>
      <c r="T221" s="2"/>
      <c r="U221" s="2"/>
      <c r="V221" s="2"/>
      <c r="W221" s="2"/>
      <c r="X221" s="2"/>
      <c r="Y221" s="2"/>
    </row>
    <row r="222" spans="1:2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R222" s="2"/>
      <c r="S222" s="2"/>
      <c r="T222" s="2"/>
      <c r="U222" s="2"/>
      <c r="V222" s="2"/>
      <c r="W222" s="2"/>
      <c r="X222" s="2"/>
      <c r="Y222" s="2"/>
    </row>
    <row r="223" spans="1:2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R223" s="2"/>
      <c r="S223" s="2"/>
      <c r="T223" s="2"/>
      <c r="U223" s="2"/>
      <c r="V223" s="2"/>
      <c r="W223" s="2"/>
      <c r="X223" s="2"/>
      <c r="Y223" s="2"/>
    </row>
    <row r="224" spans="1:2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R224" s="2"/>
      <c r="S224" s="2"/>
      <c r="T224" s="2"/>
      <c r="U224" s="2"/>
      <c r="V224" s="2"/>
      <c r="W224" s="2"/>
      <c r="X224" s="2"/>
      <c r="Y224" s="2"/>
    </row>
    <row r="225" spans="1:2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R225" s="2"/>
      <c r="S225" s="2"/>
      <c r="T225" s="2"/>
      <c r="U225" s="2"/>
      <c r="V225" s="2"/>
      <c r="W225" s="2"/>
      <c r="X225" s="2"/>
      <c r="Y225" s="2"/>
    </row>
    <row r="226" spans="1:2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R226" s="2"/>
      <c r="S226" s="2"/>
      <c r="T226" s="2"/>
      <c r="U226" s="2"/>
      <c r="V226" s="2"/>
      <c r="W226" s="2"/>
      <c r="X226" s="2"/>
      <c r="Y226" s="2"/>
    </row>
    <row r="227" spans="1:2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R227" s="2"/>
      <c r="S227" s="2"/>
      <c r="T227" s="2"/>
      <c r="U227" s="2"/>
      <c r="V227" s="2"/>
      <c r="W227" s="2"/>
      <c r="X227" s="2"/>
      <c r="Y227" s="2"/>
    </row>
    <row r="228" spans="1:2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R228" s="2"/>
      <c r="S228" s="2"/>
      <c r="T228" s="2"/>
      <c r="U228" s="2"/>
      <c r="V228" s="2"/>
      <c r="W228" s="2"/>
      <c r="X228" s="2"/>
      <c r="Y228" s="2"/>
    </row>
    <row r="229" spans="1:2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R229" s="2"/>
      <c r="S229" s="2"/>
      <c r="T229" s="2"/>
      <c r="U229" s="2"/>
      <c r="V229" s="2"/>
      <c r="W229" s="2"/>
      <c r="X229" s="2"/>
      <c r="Y229" s="2"/>
    </row>
    <row r="230" spans="1:2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R230" s="2"/>
      <c r="S230" s="2"/>
      <c r="T230" s="2"/>
      <c r="U230" s="2"/>
      <c r="V230" s="2"/>
      <c r="W230" s="2"/>
      <c r="X230" s="2"/>
      <c r="Y230" s="2"/>
    </row>
    <row r="231" spans="1:2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R231" s="2"/>
      <c r="S231" s="2"/>
      <c r="T231" s="2"/>
      <c r="U231" s="2"/>
      <c r="V231" s="2"/>
      <c r="W231" s="2"/>
      <c r="X231" s="2"/>
      <c r="Y231" s="2"/>
    </row>
    <row r="232" spans="1:2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R232" s="2"/>
      <c r="S232" s="2"/>
      <c r="T232" s="2"/>
      <c r="U232" s="2"/>
      <c r="V232" s="2"/>
      <c r="W232" s="2"/>
      <c r="X232" s="2"/>
      <c r="Y232" s="2"/>
    </row>
    <row r="233" spans="1:2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R233" s="2"/>
      <c r="S233" s="2"/>
      <c r="T233" s="2"/>
      <c r="U233" s="2"/>
      <c r="V233" s="2"/>
      <c r="W233" s="2"/>
      <c r="X233" s="2"/>
      <c r="Y233" s="2"/>
    </row>
    <row r="234" spans="1:2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R234" s="2"/>
      <c r="S234" s="2"/>
      <c r="T234" s="2"/>
      <c r="U234" s="2"/>
      <c r="V234" s="2"/>
      <c r="W234" s="2"/>
      <c r="X234" s="2"/>
      <c r="Y234" s="2"/>
    </row>
    <row r="235" spans="1:2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R235" s="2"/>
      <c r="S235" s="2"/>
      <c r="T235" s="2"/>
      <c r="U235" s="2"/>
      <c r="V235" s="2"/>
      <c r="W235" s="2"/>
      <c r="X235" s="2"/>
      <c r="Y235" s="2"/>
    </row>
    <row r="236" spans="1:2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R236" s="2"/>
      <c r="S236" s="2"/>
      <c r="T236" s="2"/>
      <c r="U236" s="2"/>
      <c r="V236" s="2"/>
      <c r="W236" s="2"/>
      <c r="X236" s="2"/>
      <c r="Y236" s="2"/>
    </row>
    <row r="237" spans="1:2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R237" s="2"/>
      <c r="S237" s="2"/>
      <c r="T237" s="2"/>
      <c r="U237" s="2"/>
      <c r="V237" s="2"/>
      <c r="W237" s="2"/>
      <c r="X237" s="2"/>
      <c r="Y237" s="2"/>
    </row>
    <row r="238" spans="1:2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R238" s="2"/>
      <c r="S238" s="2"/>
      <c r="T238" s="2"/>
      <c r="U238" s="2"/>
      <c r="V238" s="2"/>
      <c r="W238" s="2"/>
      <c r="X238" s="2"/>
      <c r="Y238" s="2"/>
    </row>
    <row r="239" spans="1:2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R239" s="2"/>
      <c r="S239" s="2"/>
      <c r="T239" s="2"/>
      <c r="U239" s="2"/>
      <c r="V239" s="2"/>
      <c r="W239" s="2"/>
      <c r="X239" s="2"/>
      <c r="Y239" s="2"/>
    </row>
    <row r="240" spans="1:2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R240" s="2"/>
      <c r="S240" s="2"/>
      <c r="T240" s="2"/>
      <c r="U240" s="2"/>
      <c r="V240" s="2"/>
      <c r="W240" s="2"/>
      <c r="X240" s="2"/>
      <c r="Y240" s="2"/>
    </row>
    <row r="241" spans="1:2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R241" s="2"/>
      <c r="S241" s="2"/>
      <c r="T241" s="2"/>
      <c r="U241" s="2"/>
      <c r="V241" s="2"/>
      <c r="W241" s="2"/>
      <c r="X241" s="2"/>
      <c r="Y241" s="2"/>
    </row>
    <row r="242" spans="1:2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R242" s="2"/>
      <c r="S242" s="2"/>
      <c r="T242" s="2"/>
      <c r="U242" s="2"/>
      <c r="V242" s="2"/>
      <c r="W242" s="2"/>
      <c r="X242" s="2"/>
      <c r="Y242" s="2"/>
    </row>
    <row r="243" spans="1:2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R243" s="2"/>
      <c r="S243" s="2"/>
      <c r="T243" s="2"/>
      <c r="U243" s="2"/>
      <c r="V243" s="2"/>
      <c r="W243" s="2"/>
      <c r="X243" s="2"/>
      <c r="Y243" s="2"/>
    </row>
    <row r="244" spans="1:2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R244" s="2"/>
      <c r="S244" s="2"/>
      <c r="T244" s="2"/>
      <c r="U244" s="2"/>
      <c r="V244" s="2"/>
      <c r="W244" s="2"/>
      <c r="X244" s="2"/>
      <c r="Y244" s="2"/>
    </row>
    <row r="245" spans="1:2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R245" s="2"/>
      <c r="S245" s="2"/>
      <c r="T245" s="2"/>
      <c r="U245" s="2"/>
      <c r="V245" s="2"/>
      <c r="W245" s="2"/>
      <c r="X245" s="2"/>
      <c r="Y245" s="2"/>
    </row>
    <row r="246" spans="1:2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R246" s="2"/>
      <c r="S246" s="2"/>
      <c r="T246" s="2"/>
      <c r="U246" s="2"/>
      <c r="V246" s="2"/>
      <c r="W246" s="2"/>
      <c r="X246" s="2"/>
      <c r="Y246" s="2"/>
    </row>
    <row r="247" spans="1:2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R247" s="2"/>
      <c r="S247" s="2"/>
      <c r="T247" s="2"/>
      <c r="U247" s="2"/>
      <c r="V247" s="2"/>
      <c r="W247" s="2"/>
      <c r="X247" s="2"/>
      <c r="Y247" s="2"/>
    </row>
    <row r="248" spans="1:2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R248" s="2"/>
      <c r="S248" s="2"/>
      <c r="T248" s="2"/>
      <c r="U248" s="2"/>
      <c r="V248" s="2"/>
      <c r="W248" s="2"/>
      <c r="X248" s="2"/>
      <c r="Y248" s="2"/>
    </row>
    <row r="249" spans="1:2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R249" s="2"/>
      <c r="S249" s="2"/>
      <c r="T249" s="2"/>
      <c r="U249" s="2"/>
      <c r="V249" s="2"/>
      <c r="W249" s="2"/>
      <c r="X249" s="2"/>
      <c r="Y249" s="2"/>
    </row>
    <row r="250" spans="1:2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R250" s="2"/>
      <c r="S250" s="2"/>
      <c r="T250" s="2"/>
      <c r="U250" s="2"/>
      <c r="V250" s="2"/>
      <c r="W250" s="2"/>
      <c r="X250" s="2"/>
      <c r="Y250" s="2"/>
    </row>
    <row r="251" spans="1:2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R251" s="2"/>
      <c r="S251" s="2"/>
      <c r="T251" s="2"/>
      <c r="U251" s="2"/>
      <c r="V251" s="2"/>
      <c r="W251" s="2"/>
      <c r="X251" s="2"/>
      <c r="Y251" s="2"/>
    </row>
    <row r="252" spans="1:2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R252" s="2"/>
      <c r="S252" s="2"/>
      <c r="T252" s="2"/>
      <c r="U252" s="2"/>
      <c r="V252" s="2"/>
      <c r="W252" s="2"/>
      <c r="X252" s="2"/>
      <c r="Y252" s="2"/>
    </row>
    <row r="253" spans="1:2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R253" s="2"/>
      <c r="S253" s="2"/>
      <c r="T253" s="2"/>
      <c r="U253" s="2"/>
      <c r="V253" s="2"/>
      <c r="W253" s="2"/>
      <c r="X253" s="2"/>
      <c r="Y253" s="2"/>
    </row>
    <row r="254" spans="1:2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R254" s="2"/>
      <c r="S254" s="2"/>
      <c r="T254" s="2"/>
      <c r="U254" s="2"/>
      <c r="V254" s="2"/>
      <c r="W254" s="2"/>
      <c r="X254" s="2"/>
      <c r="Y254" s="2"/>
    </row>
    <row r="255" spans="1:2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R255" s="2"/>
      <c r="S255" s="2"/>
      <c r="T255" s="2"/>
      <c r="U255" s="2"/>
      <c r="V255" s="2"/>
      <c r="W255" s="2"/>
      <c r="X255" s="2"/>
      <c r="Y255" s="2"/>
    </row>
    <row r="256" spans="1:2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R256" s="2"/>
      <c r="S256" s="2"/>
      <c r="T256" s="2"/>
      <c r="U256" s="2"/>
      <c r="V256" s="2"/>
      <c r="W256" s="2"/>
      <c r="X256" s="2"/>
      <c r="Y256" s="2"/>
    </row>
    <row r="257" spans="1:2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R257" s="2"/>
      <c r="S257" s="2"/>
      <c r="T257" s="2"/>
      <c r="U257" s="2"/>
      <c r="V257" s="2"/>
      <c r="W257" s="2"/>
      <c r="X257" s="2"/>
      <c r="Y257" s="2"/>
    </row>
    <row r="258" spans="1:2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R258" s="2"/>
      <c r="S258" s="2"/>
      <c r="T258" s="2"/>
      <c r="U258" s="2"/>
      <c r="V258" s="2"/>
      <c r="W258" s="2"/>
      <c r="X258" s="2"/>
      <c r="Y258" s="2"/>
    </row>
    <row r="259" spans="1:2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R259" s="2"/>
      <c r="S259" s="2"/>
      <c r="T259" s="2"/>
      <c r="U259" s="2"/>
      <c r="V259" s="2"/>
      <c r="W259" s="2"/>
      <c r="X259" s="2"/>
      <c r="Y259" s="2"/>
    </row>
    <row r="260" spans="1:2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R260" s="2"/>
      <c r="S260" s="2"/>
      <c r="T260" s="2"/>
      <c r="U260" s="2"/>
      <c r="V260" s="2"/>
      <c r="W260" s="2"/>
      <c r="X260" s="2"/>
      <c r="Y260" s="2"/>
    </row>
    <row r="261" spans="1:2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R261" s="2"/>
      <c r="S261" s="2"/>
      <c r="T261" s="2"/>
      <c r="U261" s="2"/>
      <c r="V261" s="2"/>
      <c r="W261" s="2"/>
      <c r="X261" s="2"/>
      <c r="Y261" s="2"/>
    </row>
    <row r="262" spans="1:2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R262" s="2"/>
      <c r="S262" s="2"/>
      <c r="T262" s="2"/>
      <c r="U262" s="2"/>
      <c r="V262" s="2"/>
      <c r="W262" s="2"/>
      <c r="X262" s="2"/>
      <c r="Y262" s="2"/>
    </row>
    <row r="263" spans="1:2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R263" s="2"/>
      <c r="S263" s="2"/>
      <c r="T263" s="2"/>
      <c r="U263" s="2"/>
      <c r="V263" s="2"/>
      <c r="W263" s="2"/>
      <c r="X263" s="2"/>
      <c r="Y263" s="2"/>
    </row>
    <row r="264" spans="1:2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R264" s="2"/>
      <c r="S264" s="2"/>
      <c r="T264" s="2"/>
      <c r="U264" s="2"/>
      <c r="V264" s="2"/>
      <c r="W264" s="2"/>
      <c r="X264" s="2"/>
      <c r="Y264" s="2"/>
    </row>
    <row r="265" spans="1:2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R265" s="2"/>
      <c r="S265" s="2"/>
      <c r="T265" s="2"/>
      <c r="U265" s="2"/>
      <c r="V265" s="2"/>
      <c r="W265" s="2"/>
      <c r="X265" s="2"/>
      <c r="Y265" s="2"/>
    </row>
    <row r="266" spans="1:2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R266" s="2"/>
      <c r="S266" s="2"/>
      <c r="T266" s="2"/>
      <c r="U266" s="2"/>
      <c r="V266" s="2"/>
      <c r="W266" s="2"/>
      <c r="X266" s="2"/>
      <c r="Y266" s="2"/>
    </row>
    <row r="267" spans="1:2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R267" s="2"/>
      <c r="S267" s="2"/>
      <c r="T267" s="2"/>
      <c r="U267" s="2"/>
      <c r="V267" s="2"/>
      <c r="W267" s="2"/>
      <c r="X267" s="2"/>
      <c r="Y267" s="2"/>
    </row>
    <row r="268" spans="1:2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R268" s="2"/>
      <c r="S268" s="2"/>
      <c r="T268" s="2"/>
      <c r="U268" s="2"/>
      <c r="V268" s="2"/>
      <c r="W268" s="2"/>
      <c r="X268" s="2"/>
      <c r="Y268" s="2"/>
    </row>
    <row r="269" spans="1:2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R269" s="2"/>
      <c r="S269" s="2"/>
      <c r="T269" s="2"/>
      <c r="U269" s="2"/>
      <c r="V269" s="2"/>
      <c r="W269" s="2"/>
      <c r="X269" s="2"/>
      <c r="Y269" s="2"/>
    </row>
    <row r="270" spans="1:2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R270" s="2"/>
      <c r="S270" s="2"/>
      <c r="T270" s="2"/>
      <c r="U270" s="2"/>
      <c r="V270" s="2"/>
      <c r="W270" s="2"/>
      <c r="X270" s="2"/>
      <c r="Y270" s="2"/>
    </row>
    <row r="271" spans="1:2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R272" s="2"/>
      <c r="S272" s="2"/>
      <c r="T272" s="2"/>
      <c r="U272" s="2"/>
      <c r="V272" s="2"/>
      <c r="W272" s="2"/>
      <c r="X272" s="2"/>
      <c r="Y272" s="2"/>
    </row>
    <row r="273" spans="1:2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R273" s="2"/>
      <c r="S273" s="2"/>
      <c r="T273" s="2"/>
      <c r="U273" s="2"/>
      <c r="V273" s="2"/>
      <c r="W273" s="2"/>
      <c r="X273" s="2"/>
      <c r="Y273" s="2"/>
    </row>
    <row r="274" spans="1:2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R274" s="2"/>
      <c r="S274" s="2"/>
      <c r="T274" s="2"/>
      <c r="U274" s="2"/>
      <c r="V274" s="2"/>
      <c r="W274" s="2"/>
      <c r="X274" s="2"/>
      <c r="Y274" s="2"/>
    </row>
    <row r="275" spans="1:2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R275" s="2"/>
      <c r="S275" s="2"/>
      <c r="T275" s="2"/>
      <c r="U275" s="2"/>
      <c r="V275" s="2"/>
      <c r="W275" s="2"/>
      <c r="X275" s="2"/>
      <c r="Y275" s="2"/>
    </row>
    <row r="276" spans="1:2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R277" s="2"/>
      <c r="S277" s="2"/>
      <c r="T277" s="2"/>
      <c r="U277" s="2"/>
      <c r="V277" s="2"/>
      <c r="W277" s="2"/>
      <c r="X277" s="2"/>
      <c r="Y277" s="2"/>
    </row>
    <row r="278" spans="1:2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R278" s="2"/>
      <c r="S278" s="2"/>
      <c r="T278" s="2"/>
      <c r="U278" s="2"/>
      <c r="V278" s="2"/>
      <c r="W278" s="2"/>
      <c r="X278" s="2"/>
      <c r="Y278" s="2"/>
    </row>
    <row r="279" spans="1:2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R279" s="2"/>
      <c r="S279" s="2"/>
      <c r="T279" s="2"/>
      <c r="U279" s="2"/>
      <c r="V279" s="2"/>
      <c r="W279" s="2"/>
      <c r="X279" s="2"/>
      <c r="Y279" s="2"/>
    </row>
    <row r="280" spans="1:2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R280" s="2"/>
      <c r="S280" s="2"/>
      <c r="T280" s="2"/>
      <c r="U280" s="2"/>
      <c r="V280" s="2"/>
      <c r="W280" s="2"/>
      <c r="X280" s="2"/>
      <c r="Y280" s="2"/>
    </row>
    <row r="281" spans="1:2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R281" s="2"/>
      <c r="S281" s="2"/>
      <c r="T281" s="2"/>
      <c r="U281" s="2"/>
      <c r="V281" s="2"/>
      <c r="W281" s="2"/>
      <c r="X281" s="2"/>
      <c r="Y281" s="2"/>
    </row>
    <row r="282" spans="1:2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R282" s="2"/>
      <c r="S282" s="2"/>
      <c r="T282" s="2"/>
      <c r="U282" s="2"/>
      <c r="V282" s="2"/>
      <c r="W282" s="2"/>
      <c r="X282" s="2"/>
      <c r="Y282" s="2"/>
    </row>
    <row r="283" spans="1:2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R283" s="2"/>
      <c r="S283" s="2"/>
      <c r="T283" s="2"/>
      <c r="U283" s="2"/>
      <c r="V283" s="2"/>
      <c r="W283" s="2"/>
      <c r="X283" s="2"/>
      <c r="Y283" s="2"/>
    </row>
    <row r="284" spans="1:2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R284" s="2"/>
      <c r="S284" s="2"/>
      <c r="T284" s="2"/>
      <c r="U284" s="2"/>
      <c r="V284" s="2"/>
      <c r="W284" s="2"/>
      <c r="X284" s="2"/>
      <c r="Y284" s="2"/>
    </row>
    <row r="285" spans="1:2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R285" s="2"/>
      <c r="S285" s="2"/>
      <c r="T285" s="2"/>
      <c r="U285" s="2"/>
      <c r="V285" s="2"/>
      <c r="W285" s="2"/>
      <c r="X285" s="2"/>
      <c r="Y285" s="2"/>
    </row>
    <row r="286" spans="1:2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R286" s="2"/>
      <c r="S286" s="2"/>
      <c r="T286" s="2"/>
      <c r="U286" s="2"/>
      <c r="V286" s="2"/>
      <c r="W286" s="2"/>
      <c r="X286" s="2"/>
      <c r="Y286" s="2"/>
    </row>
    <row r="287" spans="1:2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R287" s="2"/>
      <c r="S287" s="2"/>
      <c r="T287" s="2"/>
      <c r="U287" s="2"/>
      <c r="V287" s="2"/>
      <c r="W287" s="2"/>
      <c r="X287" s="2"/>
      <c r="Y287" s="2"/>
    </row>
    <row r="288" spans="1:2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R288" s="2"/>
      <c r="S288" s="2"/>
      <c r="T288" s="2"/>
      <c r="U288" s="2"/>
      <c r="V288" s="2"/>
      <c r="W288" s="2"/>
      <c r="X288" s="2"/>
      <c r="Y288" s="2"/>
    </row>
    <row r="289" spans="1:2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R289" s="2"/>
      <c r="S289" s="2"/>
      <c r="T289" s="2"/>
      <c r="U289" s="2"/>
      <c r="V289" s="2"/>
      <c r="W289" s="2"/>
      <c r="X289" s="2"/>
      <c r="Y289" s="2"/>
    </row>
    <row r="290" spans="1:2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R290" s="2"/>
      <c r="S290" s="2"/>
      <c r="T290" s="2"/>
      <c r="U290" s="2"/>
      <c r="V290" s="2"/>
      <c r="W290" s="2"/>
      <c r="X290" s="2"/>
      <c r="Y290" s="2"/>
    </row>
    <row r="291" spans="1:2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R291" s="2"/>
      <c r="S291" s="2"/>
      <c r="T291" s="2"/>
      <c r="U291" s="2"/>
      <c r="V291" s="2"/>
      <c r="W291" s="2"/>
      <c r="X291" s="2"/>
      <c r="Y291" s="2"/>
    </row>
    <row r="292" spans="1:2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R292" s="2"/>
      <c r="S292" s="2"/>
      <c r="T292" s="2"/>
      <c r="U292" s="2"/>
      <c r="V292" s="2"/>
      <c r="W292" s="2"/>
      <c r="X292" s="2"/>
      <c r="Y292" s="2"/>
    </row>
    <row r="293" spans="1:2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R293" s="2"/>
      <c r="S293" s="2"/>
      <c r="T293" s="2"/>
      <c r="U293" s="2"/>
      <c r="V293" s="2"/>
      <c r="W293" s="2"/>
      <c r="X293" s="2"/>
      <c r="Y293" s="2"/>
    </row>
    <row r="294" spans="1:2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R294" s="2"/>
      <c r="S294" s="2"/>
      <c r="T294" s="2"/>
      <c r="U294" s="2"/>
      <c r="V294" s="2"/>
      <c r="W294" s="2"/>
      <c r="X294" s="2"/>
      <c r="Y294" s="2"/>
    </row>
    <row r="295" spans="1:2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R295" s="2"/>
      <c r="S295" s="2"/>
      <c r="T295" s="2"/>
      <c r="U295" s="2"/>
      <c r="V295" s="2"/>
      <c r="W295" s="2"/>
      <c r="X295" s="2"/>
      <c r="Y295" s="2"/>
    </row>
    <row r="296" spans="1:2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R296" s="2"/>
      <c r="S296" s="2"/>
      <c r="T296" s="2"/>
      <c r="U296" s="2"/>
      <c r="V296" s="2"/>
      <c r="W296" s="2"/>
      <c r="X296" s="2"/>
      <c r="Y296" s="2"/>
    </row>
    <row r="297" spans="1:2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R297" s="2"/>
      <c r="S297" s="2"/>
      <c r="T297" s="2"/>
      <c r="U297" s="2"/>
      <c r="V297" s="2"/>
      <c r="W297" s="2"/>
      <c r="X297" s="2"/>
      <c r="Y297" s="2"/>
    </row>
    <row r="298" spans="1:2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R298" s="2"/>
      <c r="S298" s="2"/>
      <c r="T298" s="2"/>
      <c r="U298" s="2"/>
      <c r="V298" s="2"/>
      <c r="W298" s="2"/>
      <c r="X298" s="2"/>
      <c r="Y298" s="2"/>
    </row>
    <row r="299" spans="1:2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R300" s="2"/>
      <c r="S300" s="2"/>
      <c r="T300" s="2"/>
      <c r="U300" s="2"/>
      <c r="V300" s="2"/>
      <c r="W300" s="2"/>
      <c r="X300" s="2"/>
      <c r="Y300" s="2"/>
    </row>
    <row r="301" spans="1:2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R301" s="2"/>
      <c r="S301" s="2"/>
      <c r="T301" s="2"/>
      <c r="U301" s="2"/>
      <c r="V301" s="2"/>
      <c r="W301" s="2"/>
      <c r="X301" s="2"/>
      <c r="Y301" s="2"/>
    </row>
    <row r="302" spans="1:2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R302" s="2"/>
      <c r="S302" s="2"/>
      <c r="T302" s="2"/>
      <c r="U302" s="2"/>
      <c r="V302" s="2"/>
      <c r="W302" s="2"/>
      <c r="X302" s="2"/>
      <c r="Y302" s="2"/>
    </row>
    <row r="303" spans="1:2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R303" s="2"/>
      <c r="S303" s="2"/>
      <c r="T303" s="2"/>
      <c r="U303" s="2"/>
      <c r="V303" s="2"/>
      <c r="W303" s="2"/>
      <c r="X303" s="2"/>
      <c r="Y303" s="2"/>
    </row>
    <row r="304" spans="1:2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R305" s="2"/>
      <c r="S305" s="2"/>
      <c r="T305" s="2"/>
      <c r="U305" s="2"/>
      <c r="V305" s="2"/>
      <c r="W305" s="2"/>
      <c r="X305" s="2"/>
      <c r="Y305" s="2"/>
    </row>
    <row r="306" spans="1:2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R306" s="2"/>
      <c r="S306" s="2"/>
      <c r="T306" s="2"/>
      <c r="U306" s="2"/>
      <c r="V306" s="2"/>
      <c r="W306" s="2"/>
      <c r="X306" s="2"/>
      <c r="Y306" s="2"/>
    </row>
    <row r="307" spans="1:2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R307" s="2"/>
      <c r="S307" s="2"/>
      <c r="T307" s="2"/>
      <c r="U307" s="2"/>
      <c r="V307" s="2"/>
      <c r="W307" s="2"/>
      <c r="X307" s="2"/>
      <c r="Y307" s="2"/>
    </row>
    <row r="308" spans="1:2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R308" s="2"/>
      <c r="S308" s="2"/>
      <c r="T308" s="2"/>
      <c r="U308" s="2"/>
      <c r="V308" s="2"/>
      <c r="W308" s="2"/>
      <c r="X308" s="2"/>
      <c r="Y308" s="2"/>
    </row>
    <row r="309" spans="1:2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R309" s="2"/>
      <c r="S309" s="2"/>
      <c r="T309" s="2"/>
      <c r="U309" s="2"/>
      <c r="V309" s="2"/>
      <c r="W309" s="2"/>
      <c r="X309" s="2"/>
      <c r="Y309" s="2"/>
    </row>
    <row r="310" spans="1:2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R310" s="2"/>
      <c r="S310" s="2"/>
      <c r="T310" s="2"/>
      <c r="U310" s="2"/>
      <c r="V310" s="2"/>
      <c r="W310" s="2"/>
      <c r="X310" s="2"/>
      <c r="Y310" s="2"/>
    </row>
    <row r="311" spans="1:2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R311" s="2"/>
      <c r="S311" s="2"/>
      <c r="T311" s="2"/>
      <c r="U311" s="2"/>
      <c r="V311" s="2"/>
      <c r="W311" s="2"/>
      <c r="X311" s="2"/>
      <c r="Y311" s="2"/>
    </row>
    <row r="312" spans="1:2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R312" s="2"/>
      <c r="S312" s="2"/>
      <c r="T312" s="2"/>
      <c r="U312" s="2"/>
      <c r="V312" s="2"/>
      <c r="W312" s="2"/>
      <c r="X312" s="2"/>
      <c r="Y312" s="2"/>
    </row>
    <row r="313" spans="1:2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R313" s="2"/>
      <c r="S313" s="2"/>
      <c r="T313" s="2"/>
      <c r="U313" s="2"/>
      <c r="V313" s="2"/>
      <c r="W313" s="2"/>
      <c r="X313" s="2"/>
      <c r="Y313" s="2"/>
    </row>
    <row r="314" spans="1:2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R314" s="2"/>
      <c r="S314" s="2"/>
      <c r="T314" s="2"/>
      <c r="U314" s="2"/>
      <c r="V314" s="2"/>
      <c r="W314" s="2"/>
      <c r="X314" s="2"/>
      <c r="Y314" s="2"/>
    </row>
    <row r="315" spans="1:2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R315" s="2"/>
      <c r="S315" s="2"/>
      <c r="T315" s="2"/>
      <c r="U315" s="2"/>
      <c r="V315" s="2"/>
      <c r="W315" s="2"/>
      <c r="X315" s="2"/>
      <c r="Y315" s="2"/>
    </row>
    <row r="316" spans="1:2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R316" s="2"/>
      <c r="S316" s="2"/>
      <c r="T316" s="2"/>
      <c r="U316" s="2"/>
      <c r="V316" s="2"/>
      <c r="W316" s="2"/>
      <c r="X316" s="2"/>
      <c r="Y316" s="2"/>
    </row>
    <row r="317" spans="1:2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R317" s="2"/>
      <c r="S317" s="2"/>
      <c r="T317" s="2"/>
      <c r="U317" s="2"/>
      <c r="V317" s="2"/>
      <c r="W317" s="2"/>
      <c r="X317" s="2"/>
      <c r="Y317" s="2"/>
    </row>
    <row r="318" spans="1:2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R318" s="2"/>
      <c r="S318" s="2"/>
      <c r="T318" s="2"/>
      <c r="U318" s="2"/>
      <c r="V318" s="2"/>
      <c r="W318" s="2"/>
      <c r="X318" s="2"/>
      <c r="Y318" s="2"/>
    </row>
    <row r="319" spans="1:2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R319" s="2"/>
      <c r="S319" s="2"/>
      <c r="T319" s="2"/>
      <c r="U319" s="2"/>
      <c r="V319" s="2"/>
      <c r="W319" s="2"/>
      <c r="X319" s="2"/>
      <c r="Y319" s="2"/>
    </row>
    <row r="320" spans="1:2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R320" s="2"/>
      <c r="S320" s="2"/>
      <c r="T320" s="2"/>
      <c r="U320" s="2"/>
      <c r="V320" s="2"/>
      <c r="W320" s="2"/>
      <c r="X320" s="2"/>
      <c r="Y320" s="2"/>
    </row>
    <row r="321" spans="1:2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R321" s="2"/>
      <c r="S321" s="2"/>
      <c r="T321" s="2"/>
      <c r="U321" s="2"/>
      <c r="V321" s="2"/>
      <c r="W321" s="2"/>
      <c r="X321" s="2"/>
      <c r="Y321" s="2"/>
    </row>
    <row r="322" spans="1:2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R322" s="2"/>
      <c r="S322" s="2"/>
      <c r="T322" s="2"/>
      <c r="U322" s="2"/>
      <c r="V322" s="2"/>
      <c r="W322" s="2"/>
      <c r="X322" s="2"/>
      <c r="Y322" s="2"/>
    </row>
    <row r="323" spans="1:2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R323" s="2"/>
      <c r="S323" s="2"/>
      <c r="T323" s="2"/>
      <c r="U323" s="2"/>
      <c r="V323" s="2"/>
      <c r="W323" s="2"/>
      <c r="X323" s="2"/>
      <c r="Y323" s="2"/>
    </row>
    <row r="324" spans="1:2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R324" s="2"/>
      <c r="S324" s="2"/>
      <c r="T324" s="2"/>
      <c r="U324" s="2"/>
      <c r="V324" s="2"/>
      <c r="W324" s="2"/>
      <c r="X324" s="2"/>
      <c r="Y324" s="2"/>
    </row>
    <row r="325" spans="1:2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R325" s="2"/>
      <c r="S325" s="2"/>
      <c r="T325" s="2"/>
      <c r="U325" s="2"/>
      <c r="V325" s="2"/>
      <c r="W325" s="2"/>
      <c r="X325" s="2"/>
      <c r="Y325" s="2"/>
    </row>
    <row r="326" spans="1:2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R326" s="2"/>
      <c r="S326" s="2"/>
      <c r="T326" s="2"/>
      <c r="U326" s="2"/>
      <c r="V326" s="2"/>
      <c r="W326" s="2"/>
      <c r="X326" s="2"/>
      <c r="Y326" s="2"/>
    </row>
    <row r="327" spans="1:2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R327" s="2"/>
      <c r="S327" s="2"/>
      <c r="T327" s="2"/>
      <c r="U327" s="2"/>
      <c r="V327" s="2"/>
      <c r="W327" s="2"/>
      <c r="X327" s="2"/>
      <c r="Y327" s="2"/>
    </row>
    <row r="328" spans="1:2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R328" s="2"/>
      <c r="S328" s="2"/>
      <c r="T328" s="2"/>
      <c r="U328" s="2"/>
      <c r="V328" s="2"/>
      <c r="W328" s="2"/>
      <c r="X328" s="2"/>
      <c r="Y328" s="2"/>
    </row>
    <row r="329" spans="1:2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R329" s="2"/>
      <c r="S329" s="2"/>
      <c r="T329" s="2"/>
      <c r="U329" s="2"/>
      <c r="V329" s="2"/>
      <c r="W329" s="2"/>
      <c r="X329" s="2"/>
      <c r="Y329" s="2"/>
    </row>
    <row r="330" spans="1:2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R330" s="2"/>
      <c r="S330" s="2"/>
      <c r="T330" s="2"/>
      <c r="U330" s="2"/>
      <c r="V330" s="2"/>
      <c r="W330" s="2"/>
      <c r="X330" s="2"/>
      <c r="Y330" s="2"/>
    </row>
    <row r="331" spans="1:2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R331" s="2"/>
      <c r="S331" s="2"/>
      <c r="T331" s="2"/>
      <c r="U331" s="2"/>
      <c r="V331" s="2"/>
      <c r="W331" s="2"/>
      <c r="X331" s="2"/>
      <c r="Y331" s="2"/>
    </row>
    <row r="332" spans="1:2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R332" s="2"/>
      <c r="S332" s="2"/>
      <c r="T332" s="2"/>
      <c r="U332" s="2"/>
      <c r="V332" s="2"/>
      <c r="W332" s="2"/>
      <c r="X332" s="2"/>
      <c r="Y332" s="2"/>
    </row>
    <row r="333" spans="1:2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R333" s="2"/>
      <c r="S333" s="2"/>
      <c r="T333" s="2"/>
      <c r="U333" s="2"/>
      <c r="V333" s="2"/>
      <c r="W333" s="2"/>
      <c r="X333" s="2"/>
      <c r="Y333" s="2"/>
    </row>
    <row r="334" spans="1:2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R334" s="2"/>
      <c r="S334" s="2"/>
      <c r="T334" s="2"/>
      <c r="U334" s="2"/>
      <c r="V334" s="2"/>
      <c r="W334" s="2"/>
      <c r="X334" s="2"/>
      <c r="Y334" s="2"/>
    </row>
    <row r="335" spans="1:2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R335" s="2"/>
      <c r="S335" s="2"/>
      <c r="T335" s="2"/>
      <c r="U335" s="2"/>
      <c r="V335" s="2"/>
      <c r="W335" s="2"/>
      <c r="X335" s="2"/>
      <c r="Y335" s="2"/>
    </row>
    <row r="336" spans="1:2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R336" s="2"/>
      <c r="S336" s="2"/>
      <c r="T336" s="2"/>
      <c r="U336" s="2"/>
      <c r="V336" s="2"/>
      <c r="W336" s="2"/>
      <c r="X336" s="2"/>
      <c r="Y336" s="2"/>
    </row>
    <row r="337" spans="1:2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R337" s="2"/>
      <c r="S337" s="2"/>
      <c r="T337" s="2"/>
      <c r="U337" s="2"/>
      <c r="V337" s="2"/>
      <c r="W337" s="2"/>
      <c r="X337" s="2"/>
      <c r="Y337" s="2"/>
    </row>
    <row r="338" spans="1:2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R338" s="2"/>
      <c r="S338" s="2"/>
      <c r="T338" s="2"/>
      <c r="U338" s="2"/>
      <c r="V338" s="2"/>
      <c r="W338" s="2"/>
      <c r="X338" s="2"/>
      <c r="Y338" s="2"/>
    </row>
    <row r="339" spans="1:2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R339" s="2"/>
      <c r="S339" s="2"/>
      <c r="T339" s="2"/>
      <c r="U339" s="2"/>
      <c r="V339" s="2"/>
      <c r="W339" s="2"/>
      <c r="X339" s="2"/>
      <c r="Y339" s="2"/>
    </row>
    <row r="340" spans="1:2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R340" s="2"/>
      <c r="S340" s="2"/>
      <c r="T340" s="2"/>
      <c r="U340" s="2"/>
      <c r="V340" s="2"/>
      <c r="W340" s="2"/>
      <c r="X340" s="2"/>
      <c r="Y340" s="2"/>
    </row>
    <row r="341" spans="1:2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R341" s="2"/>
      <c r="S341" s="2"/>
      <c r="T341" s="2"/>
      <c r="U341" s="2"/>
      <c r="V341" s="2"/>
      <c r="W341" s="2"/>
      <c r="X341" s="2"/>
      <c r="Y341" s="2"/>
    </row>
    <row r="342" spans="1:2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R342" s="2"/>
      <c r="S342" s="2"/>
      <c r="T342" s="2"/>
      <c r="U342" s="2"/>
      <c r="V342" s="2"/>
      <c r="W342" s="2"/>
      <c r="X342" s="2"/>
      <c r="Y342" s="2"/>
    </row>
    <row r="343" spans="1:2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R343" s="2"/>
      <c r="S343" s="2"/>
      <c r="T343" s="2"/>
      <c r="U343" s="2"/>
      <c r="V343" s="2"/>
      <c r="W343" s="2"/>
      <c r="X343" s="2"/>
      <c r="Y343" s="2"/>
    </row>
    <row r="344" spans="1:2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R344" s="2"/>
      <c r="S344" s="2"/>
      <c r="T344" s="2"/>
      <c r="U344" s="2"/>
      <c r="V344" s="2"/>
      <c r="W344" s="2"/>
      <c r="X344" s="2"/>
      <c r="Y344" s="2"/>
    </row>
    <row r="345" spans="1:2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R345" s="2"/>
      <c r="S345" s="2"/>
      <c r="T345" s="2"/>
      <c r="U345" s="2"/>
      <c r="V345" s="2"/>
      <c r="W345" s="2"/>
      <c r="X345" s="2"/>
      <c r="Y345" s="2"/>
    </row>
    <row r="346" spans="1:2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R346" s="2"/>
      <c r="S346" s="2"/>
      <c r="T346" s="2"/>
      <c r="U346" s="2"/>
      <c r="V346" s="2"/>
      <c r="W346" s="2"/>
      <c r="X346" s="2"/>
      <c r="Y346" s="2"/>
    </row>
    <row r="347" spans="1:2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R348" s="2"/>
      <c r="S348" s="2"/>
      <c r="T348" s="2"/>
      <c r="U348" s="2"/>
      <c r="V348" s="2"/>
      <c r="W348" s="2"/>
      <c r="X348" s="2"/>
      <c r="Y348" s="2"/>
    </row>
    <row r="349" spans="1:2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R349" s="2"/>
      <c r="S349" s="2"/>
      <c r="T349" s="2"/>
      <c r="U349" s="2"/>
      <c r="V349" s="2"/>
      <c r="W349" s="2"/>
      <c r="X349" s="2"/>
      <c r="Y349" s="2"/>
    </row>
    <row r="350" spans="1:2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R350" s="2"/>
      <c r="S350" s="2"/>
      <c r="T350" s="2"/>
      <c r="U350" s="2"/>
      <c r="V350" s="2"/>
      <c r="W350" s="2"/>
      <c r="X350" s="2"/>
      <c r="Y350" s="2"/>
    </row>
    <row r="351" spans="1:2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R351" s="2"/>
      <c r="S351" s="2"/>
      <c r="T351" s="2"/>
      <c r="U351" s="2"/>
      <c r="V351" s="2"/>
      <c r="W351" s="2"/>
      <c r="X351" s="2"/>
      <c r="Y351" s="2"/>
    </row>
    <row r="352" spans="1:2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R352" s="2"/>
      <c r="S352" s="2"/>
      <c r="T352" s="2"/>
      <c r="U352" s="2"/>
      <c r="V352" s="2"/>
      <c r="W352" s="2"/>
      <c r="X352" s="2"/>
      <c r="Y352" s="2"/>
    </row>
    <row r="353" spans="1:2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R353" s="2"/>
      <c r="S353" s="2"/>
      <c r="T353" s="2"/>
      <c r="U353" s="2"/>
      <c r="V353" s="2"/>
      <c r="W353" s="2"/>
      <c r="X353" s="2"/>
      <c r="Y353" s="2"/>
    </row>
    <row r="354" spans="1:2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R354" s="2"/>
      <c r="S354" s="2"/>
      <c r="T354" s="2"/>
      <c r="U354" s="2"/>
      <c r="V354" s="2"/>
      <c r="W354" s="2"/>
      <c r="X354" s="2"/>
      <c r="Y354" s="2"/>
    </row>
    <row r="355" spans="1:2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R355" s="2"/>
      <c r="S355" s="2"/>
      <c r="T355" s="2"/>
      <c r="U355" s="2"/>
      <c r="V355" s="2"/>
      <c r="W355" s="2"/>
      <c r="X355" s="2"/>
      <c r="Y355" s="2"/>
    </row>
    <row r="356" spans="1:2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R356" s="2"/>
      <c r="S356" s="2"/>
      <c r="T356" s="2"/>
      <c r="U356" s="2"/>
      <c r="V356" s="2"/>
      <c r="W356" s="2"/>
      <c r="X356" s="2"/>
      <c r="Y356" s="2"/>
    </row>
    <row r="357" spans="1:2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R357" s="2"/>
      <c r="S357" s="2"/>
      <c r="T357" s="2"/>
      <c r="U357" s="2"/>
      <c r="V357" s="2"/>
      <c r="W357" s="2"/>
      <c r="X357" s="2"/>
      <c r="Y357" s="2"/>
    </row>
    <row r="358" spans="1:2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R358" s="2"/>
      <c r="S358" s="2"/>
      <c r="T358" s="2"/>
      <c r="U358" s="2"/>
      <c r="V358" s="2"/>
      <c r="W358" s="2"/>
      <c r="X358" s="2"/>
      <c r="Y358" s="2"/>
    </row>
    <row r="359" spans="1:2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R359" s="2"/>
      <c r="S359" s="2"/>
      <c r="T359" s="2"/>
      <c r="U359" s="2"/>
      <c r="V359" s="2"/>
      <c r="W359" s="2"/>
      <c r="X359" s="2"/>
      <c r="Y359" s="2"/>
    </row>
    <row r="360" spans="1:2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R360" s="2"/>
      <c r="S360" s="2"/>
      <c r="T360" s="2"/>
      <c r="U360" s="2"/>
      <c r="V360" s="2"/>
      <c r="W360" s="2"/>
      <c r="X360" s="2"/>
      <c r="Y360" s="2"/>
    </row>
    <row r="361" spans="1:2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R361" s="2"/>
      <c r="S361" s="2"/>
      <c r="T361" s="2"/>
      <c r="U361" s="2"/>
      <c r="V361" s="2"/>
      <c r="W361" s="2"/>
      <c r="X361" s="2"/>
      <c r="Y361" s="2"/>
    </row>
    <row r="362" spans="1:2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R362" s="2"/>
      <c r="S362" s="2"/>
      <c r="T362" s="2"/>
      <c r="U362" s="2"/>
      <c r="V362" s="2"/>
      <c r="W362" s="2"/>
      <c r="X362" s="2"/>
      <c r="Y362" s="2"/>
    </row>
    <row r="363" spans="1:2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R363" s="2"/>
      <c r="S363" s="2"/>
      <c r="T363" s="2"/>
      <c r="U363" s="2"/>
      <c r="V363" s="2"/>
      <c r="W363" s="2"/>
      <c r="X363" s="2"/>
      <c r="Y363" s="2"/>
    </row>
    <row r="364" spans="1:2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R364" s="2"/>
      <c r="S364" s="2"/>
      <c r="T364" s="2"/>
      <c r="U364" s="2"/>
      <c r="V364" s="2"/>
      <c r="W364" s="2"/>
      <c r="X364" s="2"/>
      <c r="Y364" s="2"/>
    </row>
    <row r="365" spans="1:2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R365" s="2"/>
      <c r="S365" s="2"/>
      <c r="T365" s="2"/>
      <c r="U365" s="2"/>
      <c r="V365" s="2"/>
      <c r="W365" s="2"/>
      <c r="X365" s="2"/>
      <c r="Y365" s="2"/>
    </row>
    <row r="366" spans="1:2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R366" s="2"/>
      <c r="S366" s="2"/>
      <c r="T366" s="2"/>
      <c r="U366" s="2"/>
      <c r="V366" s="2"/>
      <c r="W366" s="2"/>
      <c r="X366" s="2"/>
      <c r="Y366" s="2"/>
    </row>
    <row r="367" spans="1:2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R367" s="2"/>
      <c r="S367" s="2"/>
      <c r="T367" s="2"/>
      <c r="U367" s="2"/>
      <c r="V367" s="2"/>
      <c r="W367" s="2"/>
      <c r="X367" s="2"/>
      <c r="Y367" s="2"/>
    </row>
    <row r="368" spans="1:2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R368" s="2"/>
      <c r="S368" s="2"/>
      <c r="T368" s="2"/>
      <c r="U368" s="2"/>
      <c r="V368" s="2"/>
      <c r="W368" s="2"/>
      <c r="X368" s="2"/>
      <c r="Y368" s="2"/>
    </row>
    <row r="369" spans="1:2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R369" s="2"/>
      <c r="S369" s="2"/>
      <c r="T369" s="2"/>
      <c r="U369" s="2"/>
      <c r="V369" s="2"/>
      <c r="W369" s="2"/>
      <c r="X369" s="2"/>
      <c r="Y369" s="2"/>
    </row>
    <row r="370" spans="1:2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R370" s="2"/>
      <c r="S370" s="2"/>
      <c r="T370" s="2"/>
      <c r="U370" s="2"/>
      <c r="V370" s="2"/>
      <c r="W370" s="2"/>
      <c r="X370" s="2"/>
      <c r="Y370" s="2"/>
    </row>
    <row r="371" spans="1:2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R371" s="2"/>
      <c r="S371" s="2"/>
      <c r="T371" s="2"/>
      <c r="U371" s="2"/>
      <c r="V371" s="2"/>
      <c r="W371" s="2"/>
      <c r="X371" s="2"/>
      <c r="Y371" s="2"/>
    </row>
    <row r="372" spans="1:2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R372" s="2"/>
      <c r="S372" s="2"/>
      <c r="T372" s="2"/>
      <c r="U372" s="2"/>
      <c r="V372" s="2"/>
      <c r="W372" s="2"/>
      <c r="X372" s="2"/>
      <c r="Y372" s="2"/>
    </row>
    <row r="373" spans="1:2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R373" s="2"/>
      <c r="S373" s="2"/>
      <c r="T373" s="2"/>
      <c r="U373" s="2"/>
      <c r="V373" s="2"/>
      <c r="W373" s="2"/>
      <c r="X373" s="2"/>
      <c r="Y373" s="2"/>
    </row>
    <row r="374" spans="1:2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R374" s="2"/>
      <c r="S374" s="2"/>
      <c r="T374" s="2"/>
      <c r="U374" s="2"/>
      <c r="V374" s="2"/>
      <c r="W374" s="2"/>
      <c r="X374" s="2"/>
      <c r="Y374" s="2"/>
    </row>
    <row r="375" spans="1:2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R375" s="2"/>
      <c r="S375" s="2"/>
      <c r="T375" s="2"/>
      <c r="U375" s="2"/>
      <c r="V375" s="2"/>
      <c r="W375" s="2"/>
      <c r="X375" s="2"/>
      <c r="Y375" s="2"/>
    </row>
    <row r="376" spans="1:2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R376" s="2"/>
      <c r="S376" s="2"/>
      <c r="T376" s="2"/>
      <c r="U376" s="2"/>
      <c r="V376" s="2"/>
      <c r="W376" s="2"/>
      <c r="X376" s="2"/>
      <c r="Y376" s="2"/>
    </row>
    <row r="377" spans="1:2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R377" s="2"/>
      <c r="S377" s="2"/>
      <c r="T377" s="2"/>
      <c r="U377" s="2"/>
      <c r="V377" s="2"/>
      <c r="W377" s="2"/>
      <c r="X377" s="2"/>
      <c r="Y377" s="2"/>
    </row>
    <row r="378" spans="1:2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R379" s="2"/>
      <c r="S379" s="2"/>
      <c r="T379" s="2"/>
      <c r="U379" s="2"/>
      <c r="V379" s="2"/>
      <c r="W379" s="2"/>
      <c r="X379" s="2"/>
      <c r="Y379" s="2"/>
    </row>
    <row r="380" spans="1:2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R380" s="2"/>
      <c r="S380" s="2"/>
      <c r="T380" s="2"/>
      <c r="U380" s="2"/>
      <c r="V380" s="2"/>
      <c r="W380" s="2"/>
      <c r="X380" s="2"/>
      <c r="Y380" s="2"/>
    </row>
    <row r="381" spans="1:2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R381" s="2"/>
      <c r="S381" s="2"/>
      <c r="T381" s="2"/>
      <c r="U381" s="2"/>
      <c r="V381" s="2"/>
      <c r="W381" s="2"/>
      <c r="X381" s="2"/>
      <c r="Y381" s="2"/>
    </row>
    <row r="382" spans="1:2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R382" s="2"/>
      <c r="S382" s="2"/>
      <c r="T382" s="2"/>
      <c r="U382" s="2"/>
      <c r="V382" s="2"/>
      <c r="W382" s="2"/>
      <c r="X382" s="2"/>
      <c r="Y382" s="2"/>
    </row>
    <row r="383" spans="1:2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R383" s="2"/>
      <c r="S383" s="2"/>
      <c r="T383" s="2"/>
      <c r="U383" s="2"/>
      <c r="V383" s="2"/>
      <c r="W383" s="2"/>
      <c r="X383" s="2"/>
      <c r="Y383" s="2"/>
    </row>
    <row r="384" spans="1:2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R384" s="2"/>
      <c r="S384" s="2"/>
      <c r="T384" s="2"/>
      <c r="U384" s="2"/>
      <c r="V384" s="2"/>
      <c r="W384" s="2"/>
      <c r="X384" s="2"/>
      <c r="Y384" s="2"/>
    </row>
    <row r="385" spans="1:2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R385" s="2"/>
      <c r="S385" s="2"/>
      <c r="T385" s="2"/>
      <c r="U385" s="2"/>
      <c r="V385" s="2"/>
      <c r="W385" s="2"/>
      <c r="X385" s="2"/>
      <c r="Y385" s="2"/>
    </row>
    <row r="386" spans="1:2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R386" s="2"/>
      <c r="S386" s="2"/>
      <c r="T386" s="2"/>
      <c r="U386" s="2"/>
      <c r="V386" s="2"/>
      <c r="W386" s="2"/>
      <c r="X386" s="2"/>
      <c r="Y386" s="2"/>
    </row>
    <row r="387" spans="1:2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R387" s="2"/>
      <c r="S387" s="2"/>
      <c r="T387" s="2"/>
      <c r="U387" s="2"/>
      <c r="V387" s="2"/>
      <c r="W387" s="2"/>
      <c r="X387" s="2"/>
      <c r="Y387" s="2"/>
    </row>
    <row r="388" spans="1:2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R388" s="2"/>
      <c r="S388" s="2"/>
      <c r="T388" s="2"/>
      <c r="U388" s="2"/>
      <c r="V388" s="2"/>
      <c r="W388" s="2"/>
      <c r="X388" s="2"/>
      <c r="Y388" s="2"/>
    </row>
    <row r="389" spans="1:2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R389" s="2"/>
      <c r="S389" s="2"/>
      <c r="T389" s="2"/>
      <c r="U389" s="2"/>
      <c r="V389" s="2"/>
      <c r="W389" s="2"/>
      <c r="X389" s="2"/>
      <c r="Y389" s="2"/>
    </row>
    <row r="390" spans="1:2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R390" s="2"/>
      <c r="S390" s="2"/>
      <c r="T390" s="2"/>
      <c r="U390" s="2"/>
      <c r="V390" s="2"/>
      <c r="W390" s="2"/>
      <c r="X390" s="2"/>
      <c r="Y390" s="2"/>
    </row>
    <row r="391" spans="1:2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R391" s="2"/>
      <c r="S391" s="2"/>
      <c r="T391" s="2"/>
      <c r="U391" s="2"/>
      <c r="V391" s="2"/>
      <c r="W391" s="2"/>
      <c r="X391" s="2"/>
      <c r="Y391" s="2"/>
    </row>
    <row r="392" spans="1:2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R392" s="2"/>
      <c r="S392" s="2"/>
      <c r="T392" s="2"/>
      <c r="U392" s="2"/>
      <c r="V392" s="2"/>
      <c r="W392" s="2"/>
      <c r="X392" s="2"/>
      <c r="Y392" s="2"/>
    </row>
    <row r="393" spans="1:2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R393" s="2"/>
      <c r="S393" s="2"/>
      <c r="T393" s="2"/>
      <c r="U393" s="2"/>
      <c r="V393" s="2"/>
      <c r="W393" s="2"/>
      <c r="X393" s="2"/>
      <c r="Y393" s="2"/>
    </row>
    <row r="394" spans="1:2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R394" s="2"/>
      <c r="S394" s="2"/>
      <c r="T394" s="2"/>
      <c r="U394" s="2"/>
      <c r="V394" s="2"/>
      <c r="W394" s="2"/>
      <c r="X394" s="2"/>
      <c r="Y394" s="2"/>
    </row>
    <row r="395" spans="1:2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R395" s="2"/>
      <c r="S395" s="2"/>
      <c r="T395" s="2"/>
      <c r="U395" s="2"/>
      <c r="V395" s="2"/>
      <c r="W395" s="2"/>
      <c r="X395" s="2"/>
      <c r="Y395" s="2"/>
    </row>
    <row r="396" spans="1:2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R396" s="2"/>
      <c r="S396" s="2"/>
      <c r="T396" s="2"/>
      <c r="U396" s="2"/>
      <c r="V396" s="2"/>
      <c r="W396" s="2"/>
      <c r="X396" s="2"/>
      <c r="Y396" s="2"/>
    </row>
    <row r="397" spans="1:2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R397" s="2"/>
      <c r="S397" s="2"/>
      <c r="T397" s="2"/>
      <c r="U397" s="2"/>
      <c r="V397" s="2"/>
      <c r="W397" s="2"/>
      <c r="X397" s="2"/>
      <c r="Y397" s="2"/>
    </row>
    <row r="398" spans="1:2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R398" s="2"/>
      <c r="S398" s="2"/>
      <c r="T398" s="2"/>
      <c r="U398" s="2"/>
      <c r="V398" s="2"/>
      <c r="W398" s="2"/>
      <c r="X398" s="2"/>
      <c r="Y398" s="2"/>
    </row>
    <row r="399" spans="1:2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R399" s="2"/>
      <c r="S399" s="2"/>
      <c r="T399" s="2"/>
      <c r="U399" s="2"/>
      <c r="V399" s="2"/>
      <c r="W399" s="2"/>
      <c r="X399" s="2"/>
      <c r="Y399" s="2"/>
    </row>
    <row r="400" spans="1:2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R400" s="2"/>
      <c r="S400" s="2"/>
      <c r="T400" s="2"/>
      <c r="U400" s="2"/>
      <c r="V400" s="2"/>
      <c r="W400" s="2"/>
      <c r="X400" s="2"/>
      <c r="Y400" s="2"/>
    </row>
    <row r="401" spans="1:2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R401" s="2"/>
      <c r="S401" s="2"/>
      <c r="T401" s="2"/>
      <c r="U401" s="2"/>
      <c r="V401" s="2"/>
      <c r="W401" s="2"/>
      <c r="X401" s="2"/>
      <c r="Y401" s="2"/>
    </row>
    <row r="402" spans="1:2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R402" s="2"/>
      <c r="S402" s="2"/>
      <c r="T402" s="2"/>
      <c r="U402" s="2"/>
      <c r="V402" s="2"/>
      <c r="W402" s="2"/>
      <c r="X402" s="2"/>
      <c r="Y402" s="2"/>
    </row>
    <row r="403" spans="1:2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R403" s="2"/>
      <c r="S403" s="2"/>
      <c r="T403" s="2"/>
      <c r="U403" s="2"/>
      <c r="V403" s="2"/>
      <c r="W403" s="2"/>
      <c r="X403" s="2"/>
      <c r="Y403" s="2"/>
    </row>
    <row r="404" spans="1:2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R404" s="2"/>
      <c r="S404" s="2"/>
      <c r="T404" s="2"/>
      <c r="U404" s="2"/>
      <c r="V404" s="2"/>
      <c r="W404" s="2"/>
      <c r="X404" s="2"/>
      <c r="Y404" s="2"/>
    </row>
    <row r="405" spans="1:2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R405" s="2"/>
      <c r="S405" s="2"/>
      <c r="T405" s="2"/>
      <c r="U405" s="2"/>
      <c r="V405" s="2"/>
      <c r="W405" s="2"/>
      <c r="X405" s="2"/>
      <c r="Y405" s="2"/>
    </row>
    <row r="406" spans="1:2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R406" s="2"/>
      <c r="S406" s="2"/>
      <c r="T406" s="2"/>
      <c r="U406" s="2"/>
      <c r="V406" s="2"/>
      <c r="W406" s="2"/>
      <c r="X406" s="2"/>
      <c r="Y406" s="2"/>
    </row>
    <row r="407" spans="1:2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R409" s="2"/>
      <c r="S409" s="2"/>
      <c r="T409" s="2"/>
      <c r="U409" s="2"/>
      <c r="V409" s="2"/>
      <c r="W409" s="2"/>
      <c r="X409" s="2"/>
      <c r="Y409" s="2"/>
    </row>
    <row r="410" spans="1:2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R410" s="2"/>
      <c r="S410" s="2"/>
      <c r="T410" s="2"/>
      <c r="U410" s="2"/>
      <c r="V410" s="2"/>
      <c r="W410" s="2"/>
      <c r="X410" s="2"/>
      <c r="Y410" s="2"/>
    </row>
    <row r="411" spans="1:2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R411" s="2"/>
      <c r="S411" s="2"/>
      <c r="T411" s="2"/>
      <c r="U411" s="2"/>
      <c r="V411" s="2"/>
      <c r="W411" s="2"/>
      <c r="X411" s="2"/>
      <c r="Y411" s="2"/>
    </row>
    <row r="412" spans="1:2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R412" s="2"/>
      <c r="S412" s="2"/>
      <c r="T412" s="2"/>
      <c r="U412" s="2"/>
      <c r="V412" s="2"/>
      <c r="W412" s="2"/>
      <c r="X412" s="2"/>
      <c r="Y412" s="2"/>
    </row>
    <row r="413" spans="1:2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R413" s="2"/>
      <c r="S413" s="2"/>
      <c r="T413" s="2"/>
      <c r="U413" s="2"/>
      <c r="V413" s="2"/>
      <c r="W413" s="2"/>
      <c r="X413" s="2"/>
      <c r="Y413" s="2"/>
    </row>
    <row r="414" spans="1:2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R414" s="2"/>
      <c r="S414" s="2"/>
      <c r="T414" s="2"/>
      <c r="U414" s="2"/>
      <c r="V414" s="2"/>
      <c r="W414" s="2"/>
      <c r="X414" s="2"/>
      <c r="Y414" s="2"/>
    </row>
    <row r="415" spans="1:2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R415" s="2"/>
      <c r="S415" s="2"/>
      <c r="T415" s="2"/>
      <c r="U415" s="2"/>
      <c r="V415" s="2"/>
      <c r="W415" s="2"/>
      <c r="X415" s="2"/>
      <c r="Y415" s="2"/>
    </row>
    <row r="416" spans="1:2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R416" s="2"/>
      <c r="S416" s="2"/>
      <c r="T416" s="2"/>
      <c r="U416" s="2"/>
      <c r="V416" s="2"/>
      <c r="W416" s="2"/>
      <c r="X416" s="2"/>
      <c r="Y416" s="2"/>
    </row>
    <row r="417" spans="1:2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R417" s="2"/>
      <c r="S417" s="2"/>
      <c r="T417" s="2"/>
      <c r="U417" s="2"/>
      <c r="V417" s="2"/>
      <c r="W417" s="2"/>
      <c r="X417" s="2"/>
      <c r="Y417" s="2"/>
    </row>
    <row r="418" spans="1:2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R418" s="2"/>
      <c r="S418" s="2"/>
      <c r="T418" s="2"/>
      <c r="U418" s="2"/>
      <c r="V418" s="2"/>
      <c r="W418" s="2"/>
      <c r="X418" s="2"/>
      <c r="Y418" s="2"/>
    </row>
    <row r="419" spans="1:2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R419" s="2"/>
      <c r="S419" s="2"/>
      <c r="T419" s="2"/>
      <c r="U419" s="2"/>
      <c r="V419" s="2"/>
      <c r="W419" s="2"/>
      <c r="X419" s="2"/>
      <c r="Y419" s="2"/>
    </row>
    <row r="420" spans="1:2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R420" s="2"/>
      <c r="S420" s="2"/>
      <c r="T420" s="2"/>
      <c r="U420" s="2"/>
      <c r="V420" s="2"/>
      <c r="W420" s="2"/>
      <c r="X420" s="2"/>
      <c r="Y420" s="2"/>
    </row>
    <row r="421" spans="1:2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R421" s="2"/>
      <c r="S421" s="2"/>
      <c r="T421" s="2"/>
      <c r="U421" s="2"/>
      <c r="V421" s="2"/>
      <c r="W421" s="2"/>
      <c r="X421" s="2"/>
      <c r="Y421" s="2"/>
    </row>
    <row r="422" spans="1:2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R422" s="2"/>
      <c r="S422" s="2"/>
      <c r="T422" s="2"/>
      <c r="U422" s="2"/>
      <c r="V422" s="2"/>
      <c r="W422" s="2"/>
      <c r="X422" s="2"/>
      <c r="Y422" s="2"/>
    </row>
    <row r="423" spans="1:2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R423" s="2"/>
      <c r="S423" s="2"/>
      <c r="T423" s="2"/>
      <c r="U423" s="2"/>
      <c r="V423" s="2"/>
      <c r="W423" s="2"/>
      <c r="X423" s="2"/>
      <c r="Y423" s="2"/>
    </row>
    <row r="424" spans="1:2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R424" s="2"/>
      <c r="S424" s="2"/>
      <c r="T424" s="2"/>
      <c r="U424" s="2"/>
      <c r="V424" s="2"/>
      <c r="W424" s="2"/>
      <c r="X424" s="2"/>
      <c r="Y424" s="2"/>
    </row>
    <row r="425" spans="1:2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R425" s="2"/>
      <c r="S425" s="2"/>
      <c r="T425" s="2"/>
      <c r="U425" s="2"/>
      <c r="V425" s="2"/>
      <c r="W425" s="2"/>
      <c r="X425" s="2"/>
      <c r="Y425" s="2"/>
    </row>
    <row r="426" spans="1:2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R426" s="2"/>
      <c r="S426" s="2"/>
      <c r="T426" s="2"/>
      <c r="U426" s="2"/>
      <c r="V426" s="2"/>
      <c r="W426" s="2"/>
      <c r="X426" s="2"/>
      <c r="Y426" s="2"/>
    </row>
    <row r="427" spans="1:2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R427" s="2"/>
      <c r="S427" s="2"/>
      <c r="T427" s="2"/>
      <c r="U427" s="2"/>
      <c r="V427" s="2"/>
      <c r="W427" s="2"/>
      <c r="X427" s="2"/>
      <c r="Y427" s="2"/>
    </row>
    <row r="428" spans="1:2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R428" s="2"/>
      <c r="S428" s="2"/>
      <c r="T428" s="2"/>
      <c r="U428" s="2"/>
      <c r="V428" s="2"/>
      <c r="W428" s="2"/>
      <c r="X428" s="2"/>
      <c r="Y428" s="2"/>
    </row>
    <row r="429" spans="1:2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R429" s="2"/>
      <c r="S429" s="2"/>
      <c r="T429" s="2"/>
      <c r="U429" s="2"/>
      <c r="V429" s="2"/>
      <c r="W429" s="2"/>
      <c r="X429" s="2"/>
      <c r="Y429" s="2"/>
    </row>
    <row r="430" spans="1:2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R430" s="2"/>
      <c r="S430" s="2"/>
      <c r="T430" s="2"/>
      <c r="U430" s="2"/>
      <c r="V430" s="2"/>
      <c r="W430" s="2"/>
      <c r="X430" s="2"/>
      <c r="Y430" s="2"/>
    </row>
    <row r="431" spans="1:2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R431" s="2"/>
      <c r="S431" s="2"/>
      <c r="T431" s="2"/>
      <c r="U431" s="2"/>
      <c r="V431" s="2"/>
      <c r="W431" s="2"/>
      <c r="X431" s="2"/>
      <c r="Y431" s="2"/>
    </row>
    <row r="432" spans="1:2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R432" s="2"/>
      <c r="S432" s="2"/>
      <c r="T432" s="2"/>
      <c r="U432" s="2"/>
      <c r="V432" s="2"/>
      <c r="W432" s="2"/>
      <c r="X432" s="2"/>
      <c r="Y432" s="2"/>
    </row>
    <row r="433" spans="1:2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R433" s="2"/>
      <c r="S433" s="2"/>
      <c r="T433" s="2"/>
      <c r="U433" s="2"/>
      <c r="V433" s="2"/>
      <c r="W433" s="2"/>
      <c r="X433" s="2"/>
      <c r="Y433" s="2"/>
    </row>
    <row r="434" spans="1:2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R434" s="2"/>
      <c r="S434" s="2"/>
      <c r="T434" s="2"/>
      <c r="U434" s="2"/>
      <c r="V434" s="2"/>
      <c r="W434" s="2"/>
      <c r="X434" s="2"/>
      <c r="Y434" s="2"/>
    </row>
    <row r="435" spans="1:2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R435" s="2"/>
      <c r="S435" s="2"/>
      <c r="T435" s="2"/>
      <c r="U435" s="2"/>
      <c r="V435" s="2"/>
      <c r="W435" s="2"/>
      <c r="X435" s="2"/>
      <c r="Y435" s="2"/>
    </row>
    <row r="436" spans="1:2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R436" s="2"/>
      <c r="S436" s="2"/>
      <c r="T436" s="2"/>
      <c r="U436" s="2"/>
      <c r="V436" s="2"/>
      <c r="W436" s="2"/>
      <c r="X436" s="2"/>
      <c r="Y436" s="2"/>
    </row>
    <row r="437" spans="1:2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R437" s="2"/>
      <c r="S437" s="2"/>
      <c r="T437" s="2"/>
      <c r="U437" s="2"/>
      <c r="V437" s="2"/>
      <c r="W437" s="2"/>
      <c r="X437" s="2"/>
      <c r="Y437" s="2"/>
    </row>
    <row r="438" spans="1:2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R438" s="2"/>
      <c r="S438" s="2"/>
      <c r="T438" s="2"/>
      <c r="U438" s="2"/>
      <c r="V438" s="2"/>
      <c r="W438" s="2"/>
      <c r="X438" s="2"/>
      <c r="Y438" s="2"/>
    </row>
    <row r="439" spans="1:2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R439" s="2"/>
      <c r="S439" s="2"/>
      <c r="T439" s="2"/>
      <c r="U439" s="2"/>
      <c r="V439" s="2"/>
      <c r="W439" s="2"/>
      <c r="X439" s="2"/>
      <c r="Y439" s="2"/>
    </row>
    <row r="440" spans="1:2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R440" s="2"/>
      <c r="S440" s="2"/>
      <c r="T440" s="2"/>
      <c r="U440" s="2"/>
      <c r="V440" s="2"/>
      <c r="W440" s="2"/>
      <c r="X440" s="2"/>
      <c r="Y440" s="2"/>
    </row>
    <row r="441" spans="1:2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R441" s="2"/>
      <c r="S441" s="2"/>
      <c r="T441" s="2"/>
      <c r="U441" s="2"/>
      <c r="V441" s="2"/>
      <c r="W441" s="2"/>
      <c r="X441" s="2"/>
      <c r="Y441" s="2"/>
    </row>
    <row r="442" spans="1:2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R442" s="2"/>
      <c r="S442" s="2"/>
      <c r="T442" s="2"/>
      <c r="U442" s="2"/>
      <c r="V442" s="2"/>
      <c r="W442" s="2"/>
      <c r="X442" s="2"/>
      <c r="Y442" s="2"/>
    </row>
    <row r="443" spans="1:2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R443" s="2"/>
      <c r="S443" s="2"/>
      <c r="T443" s="2"/>
      <c r="U443" s="2"/>
      <c r="V443" s="2"/>
      <c r="W443" s="2"/>
      <c r="X443" s="2"/>
      <c r="Y443" s="2"/>
    </row>
    <row r="444" spans="1:2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R444" s="2"/>
      <c r="S444" s="2"/>
      <c r="T444" s="2"/>
      <c r="U444" s="2"/>
      <c r="V444" s="2"/>
      <c r="W444" s="2"/>
      <c r="X444" s="2"/>
      <c r="Y444" s="2"/>
    </row>
    <row r="445" spans="1:2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R445" s="2"/>
      <c r="S445" s="2"/>
      <c r="T445" s="2"/>
      <c r="U445" s="2"/>
      <c r="V445" s="2"/>
      <c r="W445" s="2"/>
      <c r="X445" s="2"/>
      <c r="Y445" s="2"/>
    </row>
    <row r="446" spans="1:2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R446" s="2"/>
      <c r="S446" s="2"/>
      <c r="T446" s="2"/>
      <c r="U446" s="2"/>
      <c r="V446" s="2"/>
      <c r="W446" s="2"/>
      <c r="X446" s="2"/>
      <c r="Y446" s="2"/>
    </row>
    <row r="447" spans="1:2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R447" s="2"/>
      <c r="S447" s="2"/>
      <c r="T447" s="2"/>
      <c r="U447" s="2"/>
      <c r="V447" s="2"/>
      <c r="W447" s="2"/>
      <c r="X447" s="2"/>
      <c r="Y447" s="2"/>
    </row>
    <row r="448" spans="1:2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R448" s="2"/>
      <c r="S448" s="2"/>
      <c r="T448" s="2"/>
      <c r="U448" s="2"/>
      <c r="V448" s="2"/>
      <c r="W448" s="2"/>
      <c r="X448" s="2"/>
      <c r="Y448" s="2"/>
    </row>
    <row r="449" spans="1:2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R449" s="2"/>
      <c r="S449" s="2"/>
      <c r="T449" s="2"/>
      <c r="U449" s="2"/>
      <c r="V449" s="2"/>
      <c r="W449" s="2"/>
      <c r="X449" s="2"/>
      <c r="Y449" s="2"/>
    </row>
    <row r="450" spans="1:2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R450" s="2"/>
      <c r="S450" s="2"/>
      <c r="T450" s="2"/>
      <c r="U450" s="2"/>
      <c r="V450" s="2"/>
      <c r="W450" s="2"/>
      <c r="X450" s="2"/>
      <c r="Y450" s="2"/>
    </row>
    <row r="451" spans="1:2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R451" s="2"/>
      <c r="S451" s="2"/>
      <c r="T451" s="2"/>
      <c r="U451" s="2"/>
      <c r="V451" s="2"/>
      <c r="W451" s="2"/>
      <c r="X451" s="2"/>
      <c r="Y451" s="2"/>
    </row>
    <row r="452" spans="1:2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R452" s="2"/>
      <c r="S452" s="2"/>
      <c r="T452" s="2"/>
      <c r="U452" s="2"/>
      <c r="V452" s="2"/>
      <c r="W452" s="2"/>
      <c r="X452" s="2"/>
      <c r="Y452" s="2"/>
    </row>
    <row r="453" spans="1:2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R453" s="2"/>
      <c r="S453" s="2"/>
      <c r="T453" s="2"/>
      <c r="U453" s="2"/>
      <c r="V453" s="2"/>
      <c r="W453" s="2"/>
      <c r="X453" s="2"/>
      <c r="Y453" s="2"/>
    </row>
    <row r="454" spans="1:2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R454" s="2"/>
      <c r="S454" s="2"/>
      <c r="T454" s="2"/>
      <c r="U454" s="2"/>
      <c r="V454" s="2"/>
      <c r="W454" s="2"/>
      <c r="X454" s="2"/>
      <c r="Y454" s="2"/>
    </row>
    <row r="455" spans="1:2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R455" s="2"/>
      <c r="S455" s="2"/>
      <c r="T455" s="2"/>
      <c r="U455" s="2"/>
      <c r="V455" s="2"/>
      <c r="W455" s="2"/>
      <c r="X455" s="2"/>
      <c r="Y455" s="2"/>
    </row>
    <row r="456" spans="1:2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R456" s="2"/>
      <c r="S456" s="2"/>
      <c r="T456" s="2"/>
      <c r="U456" s="2"/>
      <c r="V456" s="2"/>
      <c r="W456" s="2"/>
      <c r="X456" s="2"/>
      <c r="Y456" s="2"/>
    </row>
    <row r="457" spans="1:2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R457" s="2"/>
      <c r="S457" s="2"/>
      <c r="T457" s="2"/>
      <c r="U457" s="2"/>
      <c r="V457" s="2"/>
      <c r="W457" s="2"/>
      <c r="X457" s="2"/>
      <c r="Y457" s="2"/>
    </row>
    <row r="458" spans="1:2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R458" s="2"/>
      <c r="S458" s="2"/>
      <c r="T458" s="2"/>
      <c r="U458" s="2"/>
      <c r="V458" s="2"/>
      <c r="W458" s="2"/>
      <c r="X458" s="2"/>
      <c r="Y458" s="2"/>
    </row>
    <row r="459" spans="1:2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R459" s="2"/>
      <c r="S459" s="2"/>
      <c r="T459" s="2"/>
      <c r="U459" s="2"/>
      <c r="V459" s="2"/>
      <c r="W459" s="2"/>
      <c r="X459" s="2"/>
      <c r="Y459" s="2"/>
    </row>
    <row r="460" spans="1:2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R460" s="2"/>
      <c r="S460" s="2"/>
      <c r="T460" s="2"/>
      <c r="U460" s="2"/>
      <c r="V460" s="2"/>
      <c r="W460" s="2"/>
      <c r="X460" s="2"/>
      <c r="Y460" s="2"/>
    </row>
    <row r="461" spans="1:2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R461" s="2"/>
      <c r="S461" s="2"/>
      <c r="T461" s="2"/>
      <c r="U461" s="2"/>
      <c r="V461" s="2"/>
      <c r="W461" s="2"/>
      <c r="X461" s="2"/>
      <c r="Y461" s="2"/>
    </row>
    <row r="462" spans="1:2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R462" s="2"/>
      <c r="S462" s="2"/>
      <c r="T462" s="2"/>
      <c r="U462" s="2"/>
      <c r="V462" s="2"/>
      <c r="W462" s="2"/>
      <c r="X462" s="2"/>
      <c r="Y462" s="2"/>
    </row>
    <row r="463" spans="1:2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R463" s="2"/>
      <c r="S463" s="2"/>
      <c r="T463" s="2"/>
      <c r="U463" s="2"/>
      <c r="V463" s="2"/>
      <c r="W463" s="2"/>
      <c r="X463" s="2"/>
      <c r="Y463" s="2"/>
    </row>
    <row r="464" spans="1:2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R464" s="2"/>
      <c r="S464" s="2"/>
      <c r="T464" s="2"/>
      <c r="U464" s="2"/>
      <c r="V464" s="2"/>
      <c r="W464" s="2"/>
      <c r="X464" s="2"/>
      <c r="Y464" s="2"/>
    </row>
    <row r="465" spans="1:2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R465" s="2"/>
      <c r="S465" s="2"/>
      <c r="T465" s="2"/>
      <c r="U465" s="2"/>
      <c r="V465" s="2"/>
      <c r="W465" s="2"/>
      <c r="X465" s="2"/>
      <c r="Y465" s="2"/>
    </row>
    <row r="466" spans="1:2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R466" s="2"/>
      <c r="S466" s="2"/>
      <c r="T466" s="2"/>
      <c r="U466" s="2"/>
      <c r="V466" s="2"/>
      <c r="W466" s="2"/>
      <c r="X466" s="2"/>
      <c r="Y466" s="2"/>
    </row>
    <row r="467" spans="1:2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R467" s="2"/>
      <c r="S467" s="2"/>
      <c r="T467" s="2"/>
      <c r="U467" s="2"/>
      <c r="V467" s="2"/>
      <c r="W467" s="2"/>
      <c r="X467" s="2"/>
      <c r="Y467" s="2"/>
    </row>
    <row r="468" spans="1:2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R468" s="2"/>
      <c r="S468" s="2"/>
      <c r="T468" s="2"/>
      <c r="U468" s="2"/>
      <c r="V468" s="2"/>
      <c r="W468" s="2"/>
      <c r="X468" s="2"/>
      <c r="Y468" s="2"/>
    </row>
    <row r="469" spans="1:2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R469" s="2"/>
      <c r="S469" s="2"/>
      <c r="T469" s="2"/>
      <c r="U469" s="2"/>
      <c r="V469" s="2"/>
      <c r="W469" s="2"/>
      <c r="X469" s="2"/>
      <c r="Y469" s="2"/>
    </row>
    <row r="470" spans="1:2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R470" s="2"/>
      <c r="S470" s="2"/>
      <c r="T470" s="2"/>
      <c r="U470" s="2"/>
      <c r="V470" s="2"/>
      <c r="W470" s="2"/>
      <c r="X470" s="2"/>
      <c r="Y470" s="2"/>
    </row>
    <row r="471" spans="1:2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R471" s="2"/>
      <c r="S471" s="2"/>
      <c r="T471" s="2"/>
      <c r="U471" s="2"/>
      <c r="V471" s="2"/>
      <c r="W471" s="2"/>
      <c r="X471" s="2"/>
      <c r="Y471" s="2"/>
    </row>
    <row r="472" spans="1:2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R472" s="2"/>
      <c r="S472" s="2"/>
      <c r="T472" s="2"/>
      <c r="U472" s="2"/>
      <c r="V472" s="2"/>
      <c r="W472" s="2"/>
      <c r="X472" s="2"/>
      <c r="Y472" s="2"/>
    </row>
    <row r="473" spans="1:2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R473" s="2"/>
      <c r="S473" s="2"/>
      <c r="T473" s="2"/>
      <c r="U473" s="2"/>
      <c r="V473" s="2"/>
      <c r="W473" s="2"/>
      <c r="X473" s="2"/>
      <c r="Y473" s="2"/>
    </row>
    <row r="474" spans="1:2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R474" s="2"/>
      <c r="S474" s="2"/>
      <c r="T474" s="2"/>
      <c r="U474" s="2"/>
      <c r="V474" s="2"/>
      <c r="W474" s="2"/>
      <c r="X474" s="2"/>
      <c r="Y474" s="2"/>
    </row>
    <row r="475" spans="1:2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R475" s="2"/>
      <c r="S475" s="2"/>
      <c r="T475" s="2"/>
      <c r="U475" s="2"/>
      <c r="V475" s="2"/>
      <c r="W475" s="2"/>
      <c r="X475" s="2"/>
      <c r="Y475" s="2"/>
    </row>
    <row r="476" spans="1:2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R476" s="2"/>
      <c r="S476" s="2"/>
      <c r="T476" s="2"/>
      <c r="U476" s="2"/>
      <c r="V476" s="2"/>
      <c r="W476" s="2"/>
      <c r="X476" s="2"/>
      <c r="Y476" s="2"/>
    </row>
    <row r="477" spans="1:2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R477" s="2"/>
      <c r="S477" s="2"/>
      <c r="T477" s="2"/>
      <c r="U477" s="2"/>
      <c r="V477" s="2"/>
      <c r="W477" s="2"/>
      <c r="X477" s="2"/>
      <c r="Y477" s="2"/>
    </row>
    <row r="478" spans="1:2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R478" s="2"/>
      <c r="S478" s="2"/>
      <c r="T478" s="2"/>
      <c r="U478" s="2"/>
      <c r="V478" s="2"/>
      <c r="W478" s="2"/>
      <c r="X478" s="2"/>
      <c r="Y478" s="2"/>
    </row>
    <row r="479" spans="1:2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R479" s="2"/>
      <c r="S479" s="2"/>
      <c r="T479" s="2"/>
      <c r="U479" s="2"/>
      <c r="V479" s="2"/>
      <c r="W479" s="2"/>
      <c r="X479" s="2"/>
      <c r="Y479" s="2"/>
    </row>
    <row r="480" spans="1:2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R480" s="2"/>
      <c r="S480" s="2"/>
      <c r="T480" s="2"/>
      <c r="U480" s="2"/>
      <c r="V480" s="2"/>
      <c r="W480" s="2"/>
      <c r="X480" s="2"/>
      <c r="Y480" s="2"/>
    </row>
    <row r="481" spans="1:2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R481" s="2"/>
      <c r="S481" s="2"/>
      <c r="T481" s="2"/>
      <c r="U481" s="2"/>
      <c r="V481" s="2"/>
      <c r="W481" s="2"/>
      <c r="X481" s="2"/>
      <c r="Y481" s="2"/>
    </row>
    <row r="482" spans="1:2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R482" s="2"/>
      <c r="S482" s="2"/>
      <c r="T482" s="2"/>
      <c r="U482" s="2"/>
      <c r="V482" s="2"/>
      <c r="W482" s="2"/>
      <c r="X482" s="2"/>
      <c r="Y482" s="2"/>
    </row>
    <row r="483" spans="1:2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R483" s="2"/>
      <c r="S483" s="2"/>
      <c r="T483" s="2"/>
      <c r="U483" s="2"/>
      <c r="V483" s="2"/>
      <c r="W483" s="2"/>
      <c r="X483" s="2"/>
      <c r="Y483" s="2"/>
    </row>
    <row r="484" spans="1:2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R484" s="2"/>
      <c r="S484" s="2"/>
      <c r="T484" s="2"/>
      <c r="U484" s="2"/>
      <c r="V484" s="2"/>
      <c r="W484" s="2"/>
      <c r="X484" s="2"/>
      <c r="Y484" s="2"/>
    </row>
    <row r="485" spans="1:2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R485" s="2"/>
      <c r="S485" s="2"/>
      <c r="T485" s="2"/>
      <c r="U485" s="2"/>
      <c r="V485" s="2"/>
      <c r="W485" s="2"/>
      <c r="X485" s="2"/>
      <c r="Y485" s="2"/>
    </row>
    <row r="486" spans="1:2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R486" s="2"/>
      <c r="S486" s="2"/>
      <c r="T486" s="2"/>
      <c r="U486" s="2"/>
      <c r="V486" s="2"/>
      <c r="W486" s="2"/>
      <c r="X486" s="2"/>
      <c r="Y486" s="2"/>
    </row>
    <row r="487" spans="1:2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R487" s="2"/>
      <c r="S487" s="2"/>
      <c r="T487" s="2"/>
      <c r="U487" s="2"/>
      <c r="V487" s="2"/>
      <c r="W487" s="2"/>
      <c r="X487" s="2"/>
      <c r="Y487" s="2"/>
    </row>
    <row r="488" spans="1:2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R488" s="2"/>
      <c r="S488" s="2"/>
      <c r="T488" s="2"/>
      <c r="U488" s="2"/>
      <c r="V488" s="2"/>
      <c r="W488" s="2"/>
      <c r="X488" s="2"/>
      <c r="Y488" s="2"/>
    </row>
    <row r="489" spans="1:2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R489" s="2"/>
      <c r="S489" s="2"/>
      <c r="T489" s="2"/>
      <c r="U489" s="2"/>
      <c r="V489" s="2"/>
      <c r="W489" s="2"/>
      <c r="X489" s="2"/>
      <c r="Y489" s="2"/>
    </row>
    <row r="490" spans="1:2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R490" s="2"/>
      <c r="S490" s="2"/>
      <c r="T490" s="2"/>
      <c r="U490" s="2"/>
      <c r="V490" s="2"/>
      <c r="W490" s="2"/>
      <c r="X490" s="2"/>
      <c r="Y490" s="2"/>
    </row>
    <row r="491" spans="1:2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R491" s="2"/>
      <c r="S491" s="2"/>
      <c r="T491" s="2"/>
      <c r="U491" s="2"/>
      <c r="V491" s="2"/>
      <c r="W491" s="2"/>
      <c r="X491" s="2"/>
      <c r="Y491" s="2"/>
    </row>
    <row r="492" spans="1:2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R492" s="2"/>
      <c r="S492" s="2"/>
      <c r="T492" s="2"/>
      <c r="U492" s="2"/>
      <c r="V492" s="2"/>
      <c r="W492" s="2"/>
      <c r="X492" s="2"/>
      <c r="Y492" s="2"/>
    </row>
    <row r="493" spans="1:2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R493" s="2"/>
      <c r="S493" s="2"/>
      <c r="T493" s="2"/>
      <c r="U493" s="2"/>
      <c r="V493" s="2"/>
      <c r="W493" s="2"/>
      <c r="X493" s="2"/>
      <c r="Y493" s="2"/>
    </row>
    <row r="494" spans="1:2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R494" s="2"/>
      <c r="S494" s="2"/>
      <c r="T494" s="2"/>
      <c r="U494" s="2"/>
      <c r="V494" s="2"/>
      <c r="W494" s="2"/>
      <c r="X494" s="2"/>
      <c r="Y494" s="2"/>
    </row>
    <row r="495" spans="1:2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R495" s="2"/>
      <c r="S495" s="2"/>
      <c r="T495" s="2"/>
      <c r="U495" s="2"/>
      <c r="V495" s="2"/>
      <c r="W495" s="2"/>
      <c r="X495" s="2"/>
      <c r="Y495" s="2"/>
    </row>
    <row r="496" spans="1:2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R496" s="2"/>
      <c r="S496" s="2"/>
      <c r="T496" s="2"/>
      <c r="U496" s="2"/>
      <c r="V496" s="2"/>
      <c r="W496" s="2"/>
      <c r="X496" s="2"/>
      <c r="Y496" s="2"/>
    </row>
    <row r="497" spans="1:2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R497" s="2"/>
      <c r="S497" s="2"/>
      <c r="T497" s="2"/>
      <c r="U497" s="2"/>
      <c r="V497" s="2"/>
      <c r="W497" s="2"/>
      <c r="X497" s="2"/>
      <c r="Y497" s="2"/>
    </row>
    <row r="498" spans="1:2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R498" s="2"/>
      <c r="S498" s="2"/>
      <c r="T498" s="2"/>
      <c r="U498" s="2"/>
      <c r="V498" s="2"/>
      <c r="W498" s="2"/>
      <c r="X498" s="2"/>
      <c r="Y498" s="2"/>
    </row>
    <row r="499" spans="1:2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R499" s="2"/>
      <c r="S499" s="2"/>
      <c r="T499" s="2"/>
      <c r="U499" s="2"/>
      <c r="V499" s="2"/>
      <c r="W499" s="2"/>
      <c r="X499" s="2"/>
      <c r="Y499" s="2"/>
    </row>
    <row r="500" spans="1:2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R500" s="2"/>
      <c r="S500" s="2"/>
      <c r="T500" s="2"/>
      <c r="U500" s="2"/>
      <c r="V500" s="2"/>
      <c r="W500" s="2"/>
      <c r="X500" s="2"/>
      <c r="Y500" s="2"/>
    </row>
    <row r="501" spans="1:2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R501" s="2"/>
      <c r="S501" s="2"/>
      <c r="T501" s="2"/>
      <c r="U501" s="2"/>
      <c r="V501" s="2"/>
      <c r="W501" s="2"/>
      <c r="X501" s="2"/>
      <c r="Y501" s="2"/>
    </row>
    <row r="502" spans="1:2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R502" s="2"/>
      <c r="S502" s="2"/>
      <c r="T502" s="2"/>
      <c r="U502" s="2"/>
      <c r="V502" s="2"/>
      <c r="W502" s="2"/>
      <c r="X502" s="2"/>
      <c r="Y502" s="2"/>
    </row>
    <row r="503" spans="1:2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R503" s="2"/>
      <c r="S503" s="2"/>
      <c r="T503" s="2"/>
      <c r="U503" s="2"/>
      <c r="V503" s="2"/>
      <c r="W503" s="2"/>
      <c r="X503" s="2"/>
      <c r="Y503" s="2"/>
    </row>
    <row r="504" spans="1:2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R504" s="2"/>
      <c r="S504" s="2"/>
      <c r="T504" s="2"/>
      <c r="U504" s="2"/>
      <c r="V504" s="2"/>
      <c r="W504" s="2"/>
      <c r="X504" s="2"/>
      <c r="Y504" s="2"/>
    </row>
    <row r="505" spans="1:2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R505" s="2"/>
      <c r="S505" s="2"/>
      <c r="T505" s="2"/>
      <c r="U505" s="2"/>
      <c r="V505" s="2"/>
      <c r="W505" s="2"/>
      <c r="X505" s="2"/>
      <c r="Y505" s="2"/>
    </row>
    <row r="506" spans="1:2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R506" s="2"/>
      <c r="S506" s="2"/>
      <c r="T506" s="2"/>
      <c r="U506" s="2"/>
      <c r="V506" s="2"/>
      <c r="W506" s="2"/>
      <c r="X506" s="2"/>
      <c r="Y506" s="2"/>
    </row>
    <row r="507" spans="1:2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R507" s="2"/>
      <c r="S507" s="2"/>
      <c r="T507" s="2"/>
      <c r="U507" s="2"/>
      <c r="V507" s="2"/>
      <c r="W507" s="2"/>
      <c r="X507" s="2"/>
      <c r="Y507" s="2"/>
    </row>
    <row r="508" spans="1:2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R508" s="2"/>
      <c r="S508" s="2"/>
      <c r="T508" s="2"/>
      <c r="U508" s="2"/>
      <c r="V508" s="2"/>
      <c r="W508" s="2"/>
      <c r="X508" s="2"/>
      <c r="Y508" s="2"/>
    </row>
    <row r="509" spans="1:2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R509" s="2"/>
      <c r="S509" s="2"/>
      <c r="T509" s="2"/>
      <c r="U509" s="2"/>
      <c r="V509" s="2"/>
      <c r="W509" s="2"/>
      <c r="X509" s="2"/>
      <c r="Y509" s="2"/>
    </row>
    <row r="510" spans="1:2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R510" s="2"/>
      <c r="S510" s="2"/>
      <c r="T510" s="2"/>
      <c r="U510" s="2"/>
      <c r="V510" s="2"/>
      <c r="W510" s="2"/>
      <c r="X510" s="2"/>
      <c r="Y510" s="2"/>
    </row>
    <row r="511" spans="1:2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R511" s="2"/>
      <c r="S511" s="2"/>
      <c r="T511" s="2"/>
      <c r="U511" s="2"/>
      <c r="V511" s="2"/>
      <c r="W511" s="2"/>
      <c r="X511" s="2"/>
      <c r="Y511" s="2"/>
    </row>
    <row r="512" spans="1:2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R512" s="2"/>
      <c r="S512" s="2"/>
      <c r="T512" s="2"/>
      <c r="U512" s="2"/>
      <c r="V512" s="2"/>
      <c r="W512" s="2"/>
      <c r="X512" s="2"/>
      <c r="Y512" s="2"/>
    </row>
    <row r="513" spans="1:2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R513" s="2"/>
      <c r="S513" s="2"/>
      <c r="T513" s="2"/>
      <c r="U513" s="2"/>
      <c r="V513" s="2"/>
      <c r="W513" s="2"/>
      <c r="X513" s="2"/>
      <c r="Y513" s="2"/>
    </row>
    <row r="514" spans="1:2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R514" s="2"/>
      <c r="S514" s="2"/>
      <c r="T514" s="2"/>
      <c r="U514" s="2"/>
      <c r="V514" s="2"/>
      <c r="W514" s="2"/>
      <c r="X514" s="2"/>
      <c r="Y514" s="2"/>
    </row>
    <row r="515" spans="1:2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R515" s="2"/>
      <c r="S515" s="2"/>
      <c r="T515" s="2"/>
      <c r="U515" s="2"/>
      <c r="V515" s="2"/>
      <c r="W515" s="2"/>
      <c r="X515" s="2"/>
      <c r="Y515" s="2"/>
    </row>
    <row r="516" spans="1:2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R516" s="2"/>
      <c r="S516" s="2"/>
      <c r="T516" s="2"/>
      <c r="U516" s="2"/>
      <c r="V516" s="2"/>
      <c r="W516" s="2"/>
      <c r="X516" s="2"/>
      <c r="Y516" s="2"/>
    </row>
    <row r="517" spans="1:2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R517" s="2"/>
      <c r="S517" s="2"/>
      <c r="T517" s="2"/>
      <c r="U517" s="2"/>
      <c r="V517" s="2"/>
      <c r="W517" s="2"/>
      <c r="X517" s="2"/>
      <c r="Y517" s="2"/>
    </row>
    <row r="518" spans="1:2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R518" s="2"/>
      <c r="S518" s="2"/>
      <c r="T518" s="2"/>
      <c r="U518" s="2"/>
      <c r="V518" s="2"/>
      <c r="W518" s="2"/>
      <c r="X518" s="2"/>
      <c r="Y518" s="2"/>
    </row>
    <row r="519" spans="1:2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R519" s="2"/>
      <c r="S519" s="2"/>
      <c r="T519" s="2"/>
      <c r="U519" s="2"/>
      <c r="V519" s="2"/>
      <c r="W519" s="2"/>
      <c r="X519" s="2"/>
      <c r="Y519" s="2"/>
    </row>
    <row r="520" spans="1:2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R520" s="2"/>
      <c r="S520" s="2"/>
      <c r="T520" s="2"/>
      <c r="U520" s="2"/>
      <c r="V520" s="2"/>
      <c r="W520" s="2"/>
      <c r="X520" s="2"/>
      <c r="Y520" s="2"/>
    </row>
    <row r="521" spans="1:2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R521" s="2"/>
      <c r="S521" s="2"/>
      <c r="T521" s="2"/>
      <c r="U521" s="2"/>
      <c r="V521" s="2"/>
      <c r="W521" s="2"/>
      <c r="X521" s="2"/>
      <c r="Y521" s="2"/>
    </row>
    <row r="522" spans="1:2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R522" s="2"/>
      <c r="S522" s="2"/>
      <c r="T522" s="2"/>
      <c r="U522" s="2"/>
      <c r="V522" s="2"/>
      <c r="W522" s="2"/>
      <c r="X522" s="2"/>
      <c r="Y522" s="2"/>
    </row>
    <row r="523" spans="1:2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R523" s="2"/>
      <c r="S523" s="2"/>
      <c r="T523" s="2"/>
      <c r="U523" s="2"/>
      <c r="V523" s="2"/>
      <c r="W523" s="2"/>
      <c r="X523" s="2"/>
      <c r="Y523" s="2"/>
    </row>
    <row r="524" spans="1:2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R524" s="2"/>
      <c r="S524" s="2"/>
      <c r="T524" s="2"/>
      <c r="U524" s="2"/>
      <c r="V524" s="2"/>
      <c r="W524" s="2"/>
      <c r="X524" s="2"/>
      <c r="Y524" s="2"/>
    </row>
    <row r="525" spans="1:2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R525" s="2"/>
      <c r="S525" s="2"/>
      <c r="T525" s="2"/>
      <c r="U525" s="2"/>
      <c r="V525" s="2"/>
      <c r="W525" s="2"/>
      <c r="X525" s="2"/>
      <c r="Y525" s="2"/>
    </row>
    <row r="526" spans="1:2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R526" s="2"/>
      <c r="S526" s="2"/>
      <c r="T526" s="2"/>
      <c r="U526" s="2"/>
      <c r="V526" s="2"/>
      <c r="W526" s="2"/>
      <c r="X526" s="2"/>
      <c r="Y526" s="2"/>
    </row>
    <row r="527" spans="1:2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R527" s="2"/>
      <c r="S527" s="2"/>
      <c r="T527" s="2"/>
      <c r="U527" s="2"/>
      <c r="V527" s="2"/>
      <c r="W527" s="2"/>
      <c r="X527" s="2"/>
      <c r="Y527" s="2"/>
    </row>
    <row r="528" spans="1:2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R528" s="2"/>
      <c r="S528" s="2"/>
      <c r="T528" s="2"/>
      <c r="U528" s="2"/>
      <c r="V528" s="2"/>
      <c r="W528" s="2"/>
      <c r="X528" s="2"/>
      <c r="Y528" s="2"/>
    </row>
    <row r="529" spans="1:2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R529" s="2"/>
      <c r="S529" s="2"/>
      <c r="T529" s="2"/>
      <c r="U529" s="2"/>
      <c r="V529" s="2"/>
      <c r="W529" s="2"/>
      <c r="X529" s="2"/>
      <c r="Y529" s="2"/>
    </row>
    <row r="530" spans="1:2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R530" s="2"/>
      <c r="S530" s="2"/>
      <c r="T530" s="2"/>
      <c r="U530" s="2"/>
      <c r="V530" s="2"/>
      <c r="W530" s="2"/>
      <c r="X530" s="2"/>
      <c r="Y530" s="2"/>
    </row>
    <row r="531" spans="1:2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R531" s="2"/>
      <c r="S531" s="2"/>
      <c r="T531" s="2"/>
      <c r="U531" s="2"/>
      <c r="V531" s="2"/>
      <c r="W531" s="2"/>
      <c r="X531" s="2"/>
      <c r="Y531" s="2"/>
    </row>
    <row r="532" spans="1:2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R532" s="2"/>
      <c r="S532" s="2"/>
      <c r="T532" s="2"/>
      <c r="U532" s="2"/>
      <c r="V532" s="2"/>
      <c r="W532" s="2"/>
      <c r="X532" s="2"/>
      <c r="Y532" s="2"/>
    </row>
    <row r="533" spans="1:2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R533" s="2"/>
      <c r="S533" s="2"/>
      <c r="T533" s="2"/>
      <c r="U533" s="2"/>
      <c r="V533" s="2"/>
      <c r="W533" s="2"/>
      <c r="X533" s="2"/>
      <c r="Y533" s="2"/>
    </row>
    <row r="534" spans="1:2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R534" s="2"/>
      <c r="S534" s="2"/>
      <c r="T534" s="2"/>
      <c r="U534" s="2"/>
      <c r="V534" s="2"/>
      <c r="W534" s="2"/>
      <c r="X534" s="2"/>
      <c r="Y534" s="2"/>
    </row>
    <row r="535" spans="1:2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R535" s="2"/>
      <c r="S535" s="2"/>
      <c r="T535" s="2"/>
      <c r="U535" s="2"/>
      <c r="V535" s="2"/>
      <c r="W535" s="2"/>
      <c r="X535" s="2"/>
      <c r="Y535" s="2"/>
    </row>
    <row r="536" spans="1:2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R536" s="2"/>
      <c r="S536" s="2"/>
      <c r="T536" s="2"/>
      <c r="U536" s="2"/>
      <c r="V536" s="2"/>
      <c r="W536" s="2"/>
      <c r="X536" s="2"/>
      <c r="Y536" s="2"/>
    </row>
    <row r="537" spans="1:2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R537" s="2"/>
      <c r="S537" s="2"/>
      <c r="T537" s="2"/>
      <c r="U537" s="2"/>
      <c r="V537" s="2"/>
      <c r="W537" s="2"/>
      <c r="X537" s="2"/>
      <c r="Y537" s="2"/>
    </row>
    <row r="538" spans="1:2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R538" s="2"/>
      <c r="S538" s="2"/>
      <c r="T538" s="2"/>
      <c r="U538" s="2"/>
      <c r="V538" s="2"/>
      <c r="W538" s="2"/>
      <c r="X538" s="2"/>
      <c r="Y538" s="2"/>
    </row>
    <row r="539" spans="1:2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R539" s="2"/>
      <c r="S539" s="2"/>
      <c r="T539" s="2"/>
      <c r="U539" s="2"/>
      <c r="V539" s="2"/>
      <c r="W539" s="2"/>
      <c r="X539" s="2"/>
      <c r="Y539" s="2"/>
    </row>
    <row r="540" spans="1:2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R540" s="2"/>
      <c r="S540" s="2"/>
      <c r="T540" s="2"/>
      <c r="U540" s="2"/>
      <c r="V540" s="2"/>
      <c r="W540" s="2"/>
      <c r="X540" s="2"/>
      <c r="Y540" s="2"/>
    </row>
    <row r="541" spans="1:2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R541" s="2"/>
      <c r="S541" s="2"/>
      <c r="T541" s="2"/>
      <c r="U541" s="2"/>
      <c r="V541" s="2"/>
      <c r="W541" s="2"/>
      <c r="X541" s="2"/>
      <c r="Y541" s="2"/>
    </row>
    <row r="542" spans="1:2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R542" s="2"/>
      <c r="S542" s="2"/>
      <c r="T542" s="2"/>
      <c r="U542" s="2"/>
      <c r="V542" s="2"/>
      <c r="W542" s="2"/>
      <c r="X542" s="2"/>
      <c r="Y542" s="2"/>
    </row>
    <row r="543" spans="1:2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R543" s="2"/>
      <c r="S543" s="2"/>
      <c r="T543" s="2"/>
      <c r="U543" s="2"/>
      <c r="V543" s="2"/>
      <c r="W543" s="2"/>
      <c r="X543" s="2"/>
      <c r="Y543" s="2"/>
    </row>
    <row r="544" spans="1:2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R544" s="2"/>
      <c r="S544" s="2"/>
      <c r="T544" s="2"/>
      <c r="U544" s="2"/>
      <c r="V544" s="2"/>
      <c r="W544" s="2"/>
      <c r="X544" s="2"/>
      <c r="Y544" s="2"/>
    </row>
    <row r="545" spans="1:2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R545" s="2"/>
      <c r="S545" s="2"/>
      <c r="T545" s="2"/>
      <c r="U545" s="2"/>
      <c r="V545" s="2"/>
      <c r="W545" s="2"/>
      <c r="X545" s="2"/>
      <c r="Y545" s="2"/>
    </row>
    <row r="546" spans="1:2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R546" s="2"/>
      <c r="S546" s="2"/>
      <c r="T546" s="2"/>
      <c r="U546" s="2"/>
      <c r="V546" s="2"/>
      <c r="W546" s="2"/>
      <c r="X546" s="2"/>
      <c r="Y546" s="2"/>
    </row>
    <row r="547" spans="1:2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R547" s="2"/>
      <c r="S547" s="2"/>
      <c r="T547" s="2"/>
      <c r="U547" s="2"/>
      <c r="V547" s="2"/>
      <c r="W547" s="2"/>
      <c r="X547" s="2"/>
      <c r="Y547" s="2"/>
    </row>
    <row r="548" spans="1:2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R548" s="2"/>
      <c r="S548" s="2"/>
      <c r="T548" s="2"/>
      <c r="U548" s="2"/>
      <c r="V548" s="2"/>
      <c r="W548" s="2"/>
      <c r="X548" s="2"/>
      <c r="Y548" s="2"/>
    </row>
    <row r="549" spans="1:2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R549" s="2"/>
      <c r="S549" s="2"/>
      <c r="T549" s="2"/>
      <c r="U549" s="2"/>
      <c r="V549" s="2"/>
      <c r="W549" s="2"/>
      <c r="X549" s="2"/>
      <c r="Y549" s="2"/>
    </row>
    <row r="550" spans="1:2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R550" s="2"/>
      <c r="S550" s="2"/>
      <c r="T550" s="2"/>
      <c r="U550" s="2"/>
      <c r="V550" s="2"/>
      <c r="W550" s="2"/>
      <c r="X550" s="2"/>
      <c r="Y550" s="2"/>
    </row>
    <row r="551" spans="1:2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R551" s="2"/>
      <c r="S551" s="2"/>
      <c r="T551" s="2"/>
      <c r="U551" s="2"/>
      <c r="V551" s="2"/>
      <c r="W551" s="2"/>
      <c r="X551" s="2"/>
      <c r="Y551" s="2"/>
    </row>
    <row r="552" spans="1:2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R552" s="2"/>
      <c r="S552" s="2"/>
      <c r="T552" s="2"/>
      <c r="U552" s="2"/>
      <c r="V552" s="2"/>
      <c r="W552" s="2"/>
      <c r="X552" s="2"/>
      <c r="Y552" s="2"/>
    </row>
    <row r="553" spans="1:2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R553" s="2"/>
      <c r="S553" s="2"/>
      <c r="T553" s="2"/>
      <c r="U553" s="2"/>
      <c r="V553" s="2"/>
      <c r="W553" s="2"/>
      <c r="X553" s="2"/>
      <c r="Y553" s="2"/>
    </row>
    <row r="554" spans="1:2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R554" s="2"/>
      <c r="S554" s="2"/>
      <c r="T554" s="2"/>
      <c r="U554" s="2"/>
      <c r="V554" s="2"/>
      <c r="W554" s="2"/>
      <c r="X554" s="2"/>
      <c r="Y554" s="2"/>
    </row>
    <row r="555" spans="1:2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R555" s="2"/>
      <c r="S555" s="2"/>
      <c r="T555" s="2"/>
      <c r="U555" s="2"/>
      <c r="V555" s="2"/>
      <c r="W555" s="2"/>
      <c r="X555" s="2"/>
      <c r="Y555" s="2"/>
    </row>
    <row r="556" spans="1:2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R556" s="2"/>
      <c r="S556" s="2"/>
      <c r="T556" s="2"/>
      <c r="U556" s="2"/>
      <c r="V556" s="2"/>
      <c r="W556" s="2"/>
      <c r="X556" s="2"/>
      <c r="Y556" s="2"/>
    </row>
    <row r="557" spans="1:2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R557" s="2"/>
      <c r="S557" s="2"/>
      <c r="T557" s="2"/>
      <c r="U557" s="2"/>
      <c r="V557" s="2"/>
      <c r="W557" s="2"/>
      <c r="X557" s="2"/>
      <c r="Y557" s="2"/>
    </row>
    <row r="558" spans="1:2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R558" s="2"/>
      <c r="S558" s="2"/>
      <c r="T558" s="2"/>
      <c r="U558" s="2"/>
      <c r="V558" s="2"/>
      <c r="W558" s="2"/>
      <c r="X558" s="2"/>
      <c r="Y558" s="2"/>
    </row>
    <row r="559" spans="1:2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R559" s="2"/>
      <c r="S559" s="2"/>
      <c r="T559" s="2"/>
      <c r="U559" s="2"/>
      <c r="V559" s="2"/>
      <c r="W559" s="2"/>
      <c r="X559" s="2"/>
      <c r="Y559" s="2"/>
    </row>
    <row r="560" spans="1:2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R560" s="2"/>
      <c r="S560" s="2"/>
      <c r="T560" s="2"/>
      <c r="U560" s="2"/>
      <c r="V560" s="2"/>
      <c r="W560" s="2"/>
      <c r="X560" s="2"/>
      <c r="Y560" s="2"/>
    </row>
    <row r="561" spans="1:2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R561" s="2"/>
      <c r="S561" s="2"/>
      <c r="T561" s="2"/>
      <c r="U561" s="2"/>
      <c r="V561" s="2"/>
      <c r="W561" s="2"/>
      <c r="X561" s="2"/>
      <c r="Y561" s="2"/>
    </row>
    <row r="562" spans="1:2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R562" s="2"/>
      <c r="S562" s="2"/>
      <c r="T562" s="2"/>
      <c r="U562" s="2"/>
      <c r="V562" s="2"/>
      <c r="W562" s="2"/>
      <c r="X562" s="2"/>
      <c r="Y562" s="2"/>
    </row>
    <row r="563" spans="1:2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R563" s="2"/>
      <c r="S563" s="2"/>
      <c r="T563" s="2"/>
      <c r="U563" s="2"/>
      <c r="V563" s="2"/>
      <c r="W563" s="2"/>
      <c r="X563" s="2"/>
      <c r="Y563" s="2"/>
    </row>
    <row r="564" spans="1:2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R564" s="2"/>
      <c r="S564" s="2"/>
      <c r="T564" s="2"/>
      <c r="U564" s="2"/>
      <c r="V564" s="2"/>
      <c r="W564" s="2"/>
      <c r="X564" s="2"/>
      <c r="Y564" s="2"/>
    </row>
    <row r="565" spans="1:2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R565" s="2"/>
      <c r="S565" s="2"/>
      <c r="T565" s="2"/>
      <c r="U565" s="2"/>
      <c r="V565" s="2"/>
      <c r="W565" s="2"/>
      <c r="X565" s="2"/>
      <c r="Y565" s="2"/>
    </row>
    <row r="566" spans="1:2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R566" s="2"/>
      <c r="S566" s="2"/>
      <c r="T566" s="2"/>
      <c r="U566" s="2"/>
      <c r="V566" s="2"/>
      <c r="W566" s="2"/>
      <c r="X566" s="2"/>
      <c r="Y566" s="2"/>
    </row>
    <row r="567" spans="1:2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R567" s="2"/>
      <c r="S567" s="2"/>
      <c r="T567" s="2"/>
      <c r="U567" s="2"/>
      <c r="V567" s="2"/>
      <c r="W567" s="2"/>
      <c r="X567" s="2"/>
      <c r="Y567" s="2"/>
    </row>
    <row r="568" spans="1:2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R568" s="2"/>
      <c r="S568" s="2"/>
      <c r="T568" s="2"/>
      <c r="U568" s="2"/>
      <c r="V568" s="2"/>
      <c r="W568" s="2"/>
      <c r="X568" s="2"/>
      <c r="Y568" s="2"/>
    </row>
    <row r="569" spans="1:2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R569" s="2"/>
      <c r="S569" s="2"/>
      <c r="T569" s="2"/>
      <c r="U569" s="2"/>
      <c r="V569" s="2"/>
      <c r="W569" s="2"/>
      <c r="X569" s="2"/>
      <c r="Y569" s="2"/>
    </row>
    <row r="570" spans="1:2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R570" s="2"/>
      <c r="S570" s="2"/>
      <c r="T570" s="2"/>
      <c r="U570" s="2"/>
      <c r="V570" s="2"/>
      <c r="W570" s="2"/>
      <c r="X570" s="2"/>
      <c r="Y570" s="2"/>
    </row>
    <row r="571" spans="1:2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R571" s="2"/>
      <c r="S571" s="2"/>
      <c r="T571" s="2"/>
      <c r="U571" s="2"/>
      <c r="V571" s="2"/>
      <c r="W571" s="2"/>
      <c r="X571" s="2"/>
      <c r="Y571" s="2"/>
    </row>
    <row r="572" spans="1:2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R572" s="2"/>
      <c r="S572" s="2"/>
      <c r="T572" s="2"/>
      <c r="U572" s="2"/>
      <c r="V572" s="2"/>
      <c r="W572" s="2"/>
      <c r="X572" s="2"/>
      <c r="Y572" s="2"/>
    </row>
    <row r="573" spans="1:2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R573" s="2"/>
      <c r="S573" s="2"/>
      <c r="T573" s="2"/>
      <c r="U573" s="2"/>
      <c r="V573" s="2"/>
      <c r="W573" s="2"/>
      <c r="X573" s="2"/>
      <c r="Y573" s="2"/>
    </row>
    <row r="574" spans="1:2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R574" s="2"/>
      <c r="S574" s="2"/>
      <c r="T574" s="2"/>
      <c r="U574" s="2"/>
      <c r="V574" s="2"/>
      <c r="W574" s="2"/>
      <c r="X574" s="2"/>
      <c r="Y574" s="2"/>
    </row>
    <row r="575" spans="1:2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R575" s="2"/>
      <c r="S575" s="2"/>
      <c r="T575" s="2"/>
      <c r="U575" s="2"/>
      <c r="V575" s="2"/>
      <c r="W575" s="2"/>
      <c r="X575" s="2"/>
      <c r="Y575" s="2"/>
    </row>
    <row r="576" spans="1:2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R576" s="2"/>
      <c r="S576" s="2"/>
      <c r="T576" s="2"/>
      <c r="U576" s="2"/>
      <c r="V576" s="2"/>
      <c r="W576" s="2"/>
      <c r="X576" s="2"/>
      <c r="Y576" s="2"/>
    </row>
    <row r="577" spans="1:2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R577" s="2"/>
      <c r="S577" s="2"/>
      <c r="T577" s="2"/>
      <c r="U577" s="2"/>
      <c r="V577" s="2"/>
      <c r="W577" s="2"/>
      <c r="X577" s="2"/>
      <c r="Y577" s="2"/>
    </row>
    <row r="578" spans="1:2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R578" s="2"/>
      <c r="S578" s="2"/>
      <c r="T578" s="2"/>
      <c r="U578" s="2"/>
      <c r="V578" s="2"/>
      <c r="W578" s="2"/>
      <c r="X578" s="2"/>
      <c r="Y578" s="2"/>
    </row>
    <row r="579" spans="1:2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R579" s="2"/>
      <c r="S579" s="2"/>
      <c r="T579" s="2"/>
      <c r="U579" s="2"/>
      <c r="V579" s="2"/>
      <c r="W579" s="2"/>
      <c r="X579" s="2"/>
      <c r="Y579" s="2"/>
    </row>
    <row r="580" spans="1:2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R580" s="2"/>
      <c r="S580" s="2"/>
      <c r="T580" s="2"/>
      <c r="U580" s="2"/>
      <c r="V580" s="2"/>
      <c r="W580" s="2"/>
      <c r="X580" s="2"/>
      <c r="Y580" s="2"/>
    </row>
    <row r="581" spans="1:2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R581" s="2"/>
      <c r="S581" s="2"/>
      <c r="T581" s="2"/>
      <c r="U581" s="2"/>
      <c r="V581" s="2"/>
      <c r="W581" s="2"/>
      <c r="X581" s="2"/>
      <c r="Y581" s="2"/>
    </row>
    <row r="582" spans="1:2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R582" s="2"/>
      <c r="S582" s="2"/>
      <c r="T582" s="2"/>
      <c r="U582" s="2"/>
      <c r="V582" s="2"/>
      <c r="W582" s="2"/>
      <c r="X582" s="2"/>
      <c r="Y582" s="2"/>
    </row>
    <row r="583" spans="1:2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R583" s="2"/>
      <c r="S583" s="2"/>
      <c r="T583" s="2"/>
      <c r="U583" s="2"/>
      <c r="V583" s="2"/>
      <c r="W583" s="2"/>
      <c r="X583" s="2"/>
      <c r="Y583" s="2"/>
    </row>
    <row r="584" spans="1:2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R584" s="2"/>
      <c r="S584" s="2"/>
      <c r="T584" s="2"/>
      <c r="U584" s="2"/>
      <c r="V584" s="2"/>
      <c r="W584" s="2"/>
      <c r="X584" s="2"/>
      <c r="Y584" s="2"/>
    </row>
    <row r="585" spans="1:2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R585" s="2"/>
      <c r="S585" s="2"/>
      <c r="T585" s="2"/>
      <c r="U585" s="2"/>
      <c r="V585" s="2"/>
      <c r="W585" s="2"/>
      <c r="X585" s="2"/>
      <c r="Y585" s="2"/>
    </row>
    <row r="586" spans="1:2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R586" s="2"/>
      <c r="S586" s="2"/>
      <c r="T586" s="2"/>
      <c r="U586" s="2"/>
      <c r="V586" s="2"/>
      <c r="W586" s="2"/>
      <c r="X586" s="2"/>
      <c r="Y586" s="2"/>
    </row>
    <row r="587" spans="1:2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R587" s="2"/>
      <c r="S587" s="2"/>
      <c r="T587" s="2"/>
      <c r="U587" s="2"/>
      <c r="V587" s="2"/>
      <c r="W587" s="2"/>
      <c r="X587" s="2"/>
      <c r="Y587" s="2"/>
    </row>
    <row r="588" spans="1:2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R588" s="2"/>
      <c r="S588" s="2"/>
      <c r="T588" s="2"/>
      <c r="U588" s="2"/>
      <c r="V588" s="2"/>
      <c r="W588" s="2"/>
      <c r="X588" s="2"/>
      <c r="Y588" s="2"/>
    </row>
    <row r="589" spans="1:2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R589" s="2"/>
      <c r="S589" s="2"/>
      <c r="T589" s="2"/>
      <c r="U589" s="2"/>
      <c r="V589" s="2"/>
      <c r="W589" s="2"/>
      <c r="X589" s="2"/>
      <c r="Y589" s="2"/>
    </row>
    <row r="590" spans="1:2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R590" s="2"/>
      <c r="S590" s="2"/>
      <c r="T590" s="2"/>
      <c r="U590" s="2"/>
      <c r="V590" s="2"/>
      <c r="W590" s="2"/>
      <c r="X590" s="2"/>
      <c r="Y590" s="2"/>
    </row>
    <row r="591" spans="1:2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R591" s="2"/>
      <c r="S591" s="2"/>
      <c r="T591" s="2"/>
      <c r="U591" s="2"/>
      <c r="V591" s="2"/>
      <c r="W591" s="2"/>
      <c r="X591" s="2"/>
      <c r="Y591" s="2"/>
    </row>
    <row r="592" spans="1:2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R592" s="2"/>
      <c r="S592" s="2"/>
      <c r="T592" s="2"/>
      <c r="U592" s="2"/>
      <c r="V592" s="2"/>
      <c r="W592" s="2"/>
      <c r="X592" s="2"/>
      <c r="Y592" s="2"/>
    </row>
    <row r="593" spans="1:2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R593" s="2"/>
      <c r="S593" s="2"/>
      <c r="T593" s="2"/>
      <c r="U593" s="2"/>
      <c r="V593" s="2"/>
      <c r="W593" s="2"/>
      <c r="X593" s="2"/>
      <c r="Y593" s="2"/>
    </row>
    <row r="594" spans="1:2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R594" s="2"/>
      <c r="S594" s="2"/>
      <c r="T594" s="2"/>
      <c r="U594" s="2"/>
      <c r="V594" s="2"/>
      <c r="W594" s="2"/>
      <c r="X594" s="2"/>
      <c r="Y594" s="2"/>
    </row>
    <row r="595" spans="1:2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R595" s="2"/>
      <c r="S595" s="2"/>
      <c r="T595" s="2"/>
      <c r="U595" s="2"/>
      <c r="V595" s="2"/>
      <c r="W595" s="2"/>
      <c r="X595" s="2"/>
      <c r="Y595" s="2"/>
    </row>
    <row r="596" spans="1:2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R596" s="2"/>
      <c r="S596" s="2"/>
      <c r="T596" s="2"/>
      <c r="U596" s="2"/>
      <c r="V596" s="2"/>
      <c r="W596" s="2"/>
      <c r="X596" s="2"/>
      <c r="Y596" s="2"/>
    </row>
    <row r="597" spans="1:2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R597" s="2"/>
      <c r="S597" s="2"/>
      <c r="T597" s="2"/>
      <c r="U597" s="2"/>
      <c r="V597" s="2"/>
      <c r="W597" s="2"/>
      <c r="X597" s="2"/>
      <c r="Y597" s="2"/>
    </row>
    <row r="598" spans="1:2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R598" s="2"/>
      <c r="S598" s="2"/>
      <c r="T598" s="2"/>
      <c r="U598" s="2"/>
      <c r="V598" s="2"/>
      <c r="W598" s="2"/>
      <c r="X598" s="2"/>
      <c r="Y598" s="2"/>
    </row>
    <row r="599" spans="1:2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R599" s="2"/>
      <c r="S599" s="2"/>
      <c r="T599" s="2"/>
      <c r="U599" s="2"/>
      <c r="V599" s="2"/>
      <c r="W599" s="2"/>
      <c r="X599" s="2"/>
      <c r="Y599" s="2"/>
    </row>
    <row r="600" spans="1:2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R600" s="2"/>
      <c r="S600" s="2"/>
      <c r="T600" s="2"/>
      <c r="U600" s="2"/>
      <c r="V600" s="2"/>
      <c r="W600" s="2"/>
      <c r="X600" s="2"/>
      <c r="Y600" s="2"/>
    </row>
    <row r="601" spans="1:2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R601" s="2"/>
      <c r="S601" s="2"/>
      <c r="T601" s="2"/>
      <c r="U601" s="2"/>
      <c r="V601" s="2"/>
      <c r="W601" s="2"/>
      <c r="X601" s="2"/>
      <c r="Y601" s="2"/>
    </row>
    <row r="602" spans="1:2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R602" s="2"/>
      <c r="S602" s="2"/>
      <c r="T602" s="2"/>
      <c r="U602" s="2"/>
      <c r="V602" s="2"/>
      <c r="W602" s="2"/>
      <c r="X602" s="2"/>
      <c r="Y602" s="2"/>
    </row>
    <row r="603" spans="1:2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R603" s="2"/>
      <c r="S603" s="2"/>
      <c r="T603" s="2"/>
      <c r="U603" s="2"/>
      <c r="V603" s="2"/>
      <c r="W603" s="2"/>
      <c r="X603" s="2"/>
      <c r="Y603" s="2"/>
    </row>
    <row r="604" spans="1:2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R604" s="2"/>
      <c r="S604" s="2"/>
      <c r="T604" s="2"/>
      <c r="U604" s="2"/>
      <c r="V604" s="2"/>
      <c r="W604" s="2"/>
      <c r="X604" s="2"/>
      <c r="Y604" s="2"/>
    </row>
    <row r="605" spans="1:2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R605" s="2"/>
      <c r="S605" s="2"/>
      <c r="T605" s="2"/>
      <c r="U605" s="2"/>
      <c r="V605" s="2"/>
      <c r="W605" s="2"/>
      <c r="X605" s="2"/>
      <c r="Y605" s="2"/>
    </row>
    <row r="606" spans="1:2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R606" s="2"/>
      <c r="S606" s="2"/>
      <c r="T606" s="2"/>
      <c r="U606" s="2"/>
      <c r="V606" s="2"/>
      <c r="W606" s="2"/>
      <c r="X606" s="2"/>
      <c r="Y606" s="2"/>
    </row>
    <row r="607" spans="1:2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R607" s="2"/>
      <c r="S607" s="2"/>
      <c r="T607" s="2"/>
      <c r="U607" s="2"/>
      <c r="V607" s="2"/>
      <c r="W607" s="2"/>
      <c r="X607" s="2"/>
      <c r="Y607" s="2"/>
    </row>
    <row r="608" spans="1:2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R608" s="2"/>
      <c r="S608" s="2"/>
      <c r="T608" s="2"/>
      <c r="U608" s="2"/>
      <c r="V608" s="2"/>
      <c r="W608" s="2"/>
      <c r="X608" s="2"/>
      <c r="Y608" s="2"/>
    </row>
    <row r="609" spans="1:2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R609" s="2"/>
      <c r="S609" s="2"/>
      <c r="T609" s="2"/>
      <c r="U609" s="2"/>
      <c r="V609" s="2"/>
      <c r="W609" s="2"/>
      <c r="X609" s="2"/>
      <c r="Y609" s="2"/>
    </row>
    <row r="610" spans="1:2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R610" s="2"/>
      <c r="S610" s="2"/>
      <c r="T610" s="2"/>
      <c r="U610" s="2"/>
      <c r="V610" s="2"/>
      <c r="W610" s="2"/>
      <c r="X610" s="2"/>
      <c r="Y610" s="2"/>
    </row>
    <row r="611" spans="1:2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R611" s="2"/>
      <c r="S611" s="2"/>
      <c r="T611" s="2"/>
      <c r="U611" s="2"/>
      <c r="V611" s="2"/>
      <c r="W611" s="2"/>
      <c r="X611" s="2"/>
      <c r="Y611" s="2"/>
    </row>
    <row r="612" spans="1:2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R612" s="2"/>
      <c r="S612" s="2"/>
      <c r="T612" s="2"/>
      <c r="U612" s="2"/>
      <c r="V612" s="2"/>
      <c r="W612" s="2"/>
      <c r="X612" s="2"/>
      <c r="Y612" s="2"/>
    </row>
    <row r="613" spans="1:2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R613" s="2"/>
      <c r="S613" s="2"/>
      <c r="T613" s="2"/>
      <c r="U613" s="2"/>
      <c r="V613" s="2"/>
      <c r="W613" s="2"/>
      <c r="X613" s="2"/>
      <c r="Y613" s="2"/>
    </row>
    <row r="614" spans="1:2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R614" s="2"/>
      <c r="S614" s="2"/>
      <c r="T614" s="2"/>
      <c r="U614" s="2"/>
      <c r="V614" s="2"/>
      <c r="W614" s="2"/>
      <c r="X614" s="2"/>
      <c r="Y614" s="2"/>
    </row>
    <row r="615" spans="1:2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R615" s="2"/>
      <c r="S615" s="2"/>
      <c r="T615" s="2"/>
      <c r="U615" s="2"/>
      <c r="V615" s="2"/>
      <c r="W615" s="2"/>
      <c r="X615" s="2"/>
      <c r="Y615" s="2"/>
    </row>
    <row r="616" spans="1:2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R616" s="2"/>
      <c r="S616" s="2"/>
      <c r="T616" s="2"/>
      <c r="U616" s="2"/>
      <c r="V616" s="2"/>
      <c r="W616" s="2"/>
      <c r="X616" s="2"/>
      <c r="Y616" s="2"/>
    </row>
    <row r="617" spans="1:2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R617" s="2"/>
      <c r="S617" s="2"/>
      <c r="T617" s="2"/>
      <c r="U617" s="2"/>
      <c r="V617" s="2"/>
      <c r="W617" s="2"/>
      <c r="X617" s="2"/>
      <c r="Y617" s="2"/>
    </row>
    <row r="618" spans="1:2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R618" s="2"/>
      <c r="S618" s="2"/>
      <c r="T618" s="2"/>
      <c r="U618" s="2"/>
      <c r="V618" s="2"/>
      <c r="W618" s="2"/>
      <c r="X618" s="2"/>
      <c r="Y618" s="2"/>
    </row>
    <row r="619" spans="1:2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R619" s="2"/>
      <c r="S619" s="2"/>
      <c r="T619" s="2"/>
      <c r="U619" s="2"/>
      <c r="V619" s="2"/>
      <c r="W619" s="2"/>
      <c r="X619" s="2"/>
      <c r="Y619" s="2"/>
    </row>
    <row r="620" spans="1:2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R620" s="2"/>
      <c r="S620" s="2"/>
      <c r="T620" s="2"/>
      <c r="U620" s="2"/>
      <c r="V620" s="2"/>
      <c r="W620" s="2"/>
      <c r="X620" s="2"/>
      <c r="Y620" s="2"/>
    </row>
    <row r="621" spans="1:2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R621" s="2"/>
      <c r="S621" s="2"/>
      <c r="T621" s="2"/>
      <c r="U621" s="2"/>
      <c r="V621" s="2"/>
      <c r="W621" s="2"/>
      <c r="X621" s="2"/>
      <c r="Y621" s="2"/>
    </row>
    <row r="622" spans="1:2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R622" s="2"/>
      <c r="S622" s="2"/>
      <c r="T622" s="2"/>
      <c r="U622" s="2"/>
      <c r="V622" s="2"/>
      <c r="W622" s="2"/>
      <c r="X622" s="2"/>
      <c r="Y622" s="2"/>
    </row>
    <row r="623" spans="1:2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R623" s="2"/>
      <c r="S623" s="2"/>
      <c r="T623" s="2"/>
      <c r="U623" s="2"/>
      <c r="V623" s="2"/>
      <c r="W623" s="2"/>
      <c r="X623" s="2"/>
      <c r="Y623" s="2"/>
    </row>
    <row r="624" spans="1:2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R624" s="2"/>
      <c r="S624" s="2"/>
      <c r="T624" s="2"/>
      <c r="U624" s="2"/>
      <c r="V624" s="2"/>
      <c r="W624" s="2"/>
      <c r="X624" s="2"/>
      <c r="Y624" s="2"/>
    </row>
    <row r="625" spans="1:2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R625" s="2"/>
      <c r="S625" s="2"/>
      <c r="T625" s="2"/>
      <c r="U625" s="2"/>
      <c r="V625" s="2"/>
      <c r="W625" s="2"/>
      <c r="X625" s="2"/>
      <c r="Y625" s="2"/>
    </row>
    <row r="626" spans="1:2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R626" s="2"/>
      <c r="S626" s="2"/>
      <c r="T626" s="2"/>
      <c r="U626" s="2"/>
      <c r="V626" s="2"/>
      <c r="W626" s="2"/>
      <c r="X626" s="2"/>
      <c r="Y626" s="2"/>
    </row>
    <row r="627" spans="1:2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R627" s="2"/>
      <c r="S627" s="2"/>
      <c r="T627" s="2"/>
      <c r="U627" s="2"/>
      <c r="V627" s="2"/>
      <c r="W627" s="2"/>
      <c r="X627" s="2"/>
      <c r="Y627" s="2"/>
    </row>
    <row r="628" spans="1:2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R628" s="2"/>
      <c r="S628" s="2"/>
      <c r="T628" s="2"/>
      <c r="U628" s="2"/>
      <c r="V628" s="2"/>
      <c r="W628" s="2"/>
      <c r="X628" s="2"/>
      <c r="Y628" s="2"/>
    </row>
    <row r="629" spans="1:2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R629" s="2"/>
      <c r="S629" s="2"/>
      <c r="T629" s="2"/>
      <c r="U629" s="2"/>
      <c r="V629" s="2"/>
      <c r="W629" s="2"/>
      <c r="X629" s="2"/>
      <c r="Y629" s="2"/>
    </row>
    <row r="630" spans="1:2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R630" s="2"/>
      <c r="S630" s="2"/>
      <c r="T630" s="2"/>
      <c r="U630" s="2"/>
      <c r="V630" s="2"/>
      <c r="W630" s="2"/>
      <c r="X630" s="2"/>
      <c r="Y630" s="2"/>
    </row>
    <row r="631" spans="1:2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R631" s="2"/>
      <c r="S631" s="2"/>
      <c r="T631" s="2"/>
      <c r="U631" s="2"/>
      <c r="V631" s="2"/>
      <c r="W631" s="2"/>
      <c r="X631" s="2"/>
      <c r="Y631" s="2"/>
    </row>
    <row r="632" spans="1:2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R632" s="2"/>
      <c r="S632" s="2"/>
      <c r="T632" s="2"/>
      <c r="U632" s="2"/>
      <c r="V632" s="2"/>
      <c r="W632" s="2"/>
      <c r="X632" s="2"/>
      <c r="Y632" s="2"/>
    </row>
    <row r="633" spans="1:2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R633" s="2"/>
      <c r="S633" s="2"/>
      <c r="T633" s="2"/>
      <c r="U633" s="2"/>
      <c r="V633" s="2"/>
      <c r="W633" s="2"/>
      <c r="X633" s="2"/>
      <c r="Y633" s="2"/>
    </row>
    <row r="634" spans="1:2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R634" s="2"/>
      <c r="S634" s="2"/>
      <c r="T634" s="2"/>
      <c r="U634" s="2"/>
      <c r="V634" s="2"/>
      <c r="W634" s="2"/>
      <c r="X634" s="2"/>
      <c r="Y634" s="2"/>
    </row>
    <row r="635" spans="1:2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R635" s="2"/>
      <c r="S635" s="2"/>
      <c r="T635" s="2"/>
      <c r="U635" s="2"/>
      <c r="V635" s="2"/>
      <c r="W635" s="2"/>
      <c r="X635" s="2"/>
      <c r="Y635" s="2"/>
    </row>
    <row r="636" spans="1:2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R636" s="2"/>
      <c r="S636" s="2"/>
      <c r="T636" s="2"/>
      <c r="U636" s="2"/>
      <c r="V636" s="2"/>
      <c r="W636" s="2"/>
      <c r="X636" s="2"/>
      <c r="Y636" s="2"/>
    </row>
    <row r="637" spans="1:2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R637" s="2"/>
      <c r="S637" s="2"/>
      <c r="T637" s="2"/>
      <c r="U637" s="2"/>
      <c r="V637" s="2"/>
      <c r="W637" s="2"/>
      <c r="X637" s="2"/>
      <c r="Y637" s="2"/>
    </row>
    <row r="638" spans="1:2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R638" s="2"/>
      <c r="S638" s="2"/>
      <c r="T638" s="2"/>
      <c r="U638" s="2"/>
      <c r="V638" s="2"/>
      <c r="W638" s="2"/>
      <c r="X638" s="2"/>
      <c r="Y638" s="2"/>
    </row>
    <row r="639" spans="1:2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R639" s="2"/>
      <c r="S639" s="2"/>
      <c r="T639" s="2"/>
      <c r="U639" s="2"/>
      <c r="V639" s="2"/>
      <c r="W639" s="2"/>
      <c r="X639" s="2"/>
      <c r="Y639" s="2"/>
    </row>
    <row r="640" spans="1:2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R640" s="2"/>
      <c r="S640" s="2"/>
      <c r="T640" s="2"/>
      <c r="U640" s="2"/>
      <c r="V640" s="2"/>
      <c r="W640" s="2"/>
      <c r="X640" s="2"/>
      <c r="Y640" s="2"/>
    </row>
    <row r="641" spans="1:2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R641" s="2"/>
      <c r="S641" s="2"/>
      <c r="T641" s="2"/>
      <c r="U641" s="2"/>
      <c r="V641" s="2"/>
      <c r="W641" s="2"/>
      <c r="X641" s="2"/>
      <c r="Y641" s="2"/>
    </row>
    <row r="642" spans="1:2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R642" s="2"/>
      <c r="S642" s="2"/>
      <c r="T642" s="2"/>
      <c r="U642" s="2"/>
      <c r="V642" s="2"/>
      <c r="W642" s="2"/>
      <c r="X642" s="2"/>
      <c r="Y642" s="2"/>
    </row>
    <row r="643" spans="1:2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R643" s="2"/>
      <c r="S643" s="2"/>
      <c r="T643" s="2"/>
      <c r="U643" s="2"/>
      <c r="V643" s="2"/>
      <c r="W643" s="2"/>
      <c r="X643" s="2"/>
      <c r="Y643" s="2"/>
    </row>
    <row r="644" spans="1:2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R644" s="2"/>
      <c r="S644" s="2"/>
      <c r="T644" s="2"/>
      <c r="U644" s="2"/>
      <c r="V644" s="2"/>
      <c r="W644" s="2"/>
      <c r="X644" s="2"/>
      <c r="Y644" s="2"/>
    </row>
    <row r="645" spans="1:2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R645" s="2"/>
      <c r="S645" s="2"/>
      <c r="T645" s="2"/>
      <c r="U645" s="2"/>
      <c r="V645" s="2"/>
      <c r="W645" s="2"/>
      <c r="X645" s="2"/>
      <c r="Y645" s="2"/>
    </row>
    <row r="646" spans="1:2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R646" s="2"/>
      <c r="S646" s="2"/>
      <c r="T646" s="2"/>
      <c r="U646" s="2"/>
      <c r="V646" s="2"/>
      <c r="W646" s="2"/>
      <c r="X646" s="2"/>
      <c r="Y646" s="2"/>
    </row>
    <row r="647" spans="1:2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R647" s="2"/>
      <c r="S647" s="2"/>
      <c r="T647" s="2"/>
      <c r="U647" s="2"/>
      <c r="V647" s="2"/>
      <c r="W647" s="2"/>
      <c r="X647" s="2"/>
      <c r="Y647" s="2"/>
    </row>
    <row r="648" spans="1:2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R648" s="2"/>
      <c r="S648" s="2"/>
      <c r="T648" s="2"/>
      <c r="U648" s="2"/>
      <c r="V648" s="2"/>
      <c r="W648" s="2"/>
      <c r="X648" s="2"/>
      <c r="Y648" s="2"/>
    </row>
    <row r="649" spans="1:2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R649" s="2"/>
      <c r="S649" s="2"/>
      <c r="T649" s="2"/>
      <c r="U649" s="2"/>
      <c r="V649" s="2"/>
      <c r="W649" s="2"/>
      <c r="X649" s="2"/>
      <c r="Y649" s="2"/>
    </row>
    <row r="650" spans="1:2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R650" s="2"/>
      <c r="S650" s="2"/>
      <c r="T650" s="2"/>
      <c r="U650" s="2"/>
      <c r="V650" s="2"/>
      <c r="W650" s="2"/>
      <c r="X650" s="2"/>
      <c r="Y650" s="2"/>
    </row>
    <row r="651" spans="1:2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R651" s="2"/>
      <c r="S651" s="2"/>
      <c r="T651" s="2"/>
      <c r="U651" s="2"/>
      <c r="V651" s="2"/>
      <c r="W651" s="2"/>
      <c r="X651" s="2"/>
      <c r="Y651" s="2"/>
    </row>
    <row r="652" spans="1:2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R652" s="2"/>
      <c r="S652" s="2"/>
      <c r="T652" s="2"/>
      <c r="U652" s="2"/>
      <c r="V652" s="2"/>
      <c r="W652" s="2"/>
      <c r="X652" s="2"/>
      <c r="Y652" s="2"/>
    </row>
    <row r="653" spans="1:2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R653" s="2"/>
      <c r="S653" s="2"/>
      <c r="T653" s="2"/>
      <c r="U653" s="2"/>
      <c r="V653" s="2"/>
      <c r="W653" s="2"/>
      <c r="X653" s="2"/>
      <c r="Y653" s="2"/>
    </row>
    <row r="654" spans="1:2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R654" s="2"/>
      <c r="S654" s="2"/>
      <c r="T654" s="2"/>
      <c r="U654" s="2"/>
      <c r="V654" s="2"/>
      <c r="W654" s="2"/>
      <c r="X654" s="2"/>
      <c r="Y654" s="2"/>
    </row>
    <row r="655" spans="1:2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R655" s="2"/>
      <c r="S655" s="2"/>
      <c r="T655" s="2"/>
      <c r="U655" s="2"/>
      <c r="V655" s="2"/>
      <c r="W655" s="2"/>
      <c r="X655" s="2"/>
      <c r="Y655" s="2"/>
    </row>
    <row r="656" spans="1:2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R656" s="2"/>
      <c r="S656" s="2"/>
      <c r="T656" s="2"/>
      <c r="U656" s="2"/>
      <c r="V656" s="2"/>
      <c r="W656" s="2"/>
      <c r="X656" s="2"/>
      <c r="Y656" s="2"/>
    </row>
    <row r="657" spans="1:2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R657" s="2"/>
      <c r="S657" s="2"/>
      <c r="T657" s="2"/>
      <c r="U657" s="2"/>
      <c r="V657" s="2"/>
      <c r="W657" s="2"/>
      <c r="X657" s="2"/>
      <c r="Y657" s="2"/>
    </row>
    <row r="658" spans="1:2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R658" s="2"/>
      <c r="S658" s="2"/>
      <c r="T658" s="2"/>
      <c r="U658" s="2"/>
      <c r="V658" s="2"/>
      <c r="W658" s="2"/>
      <c r="X658" s="2"/>
      <c r="Y658" s="2"/>
    </row>
    <row r="659" spans="1:2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R659" s="2"/>
      <c r="S659" s="2"/>
      <c r="T659" s="2"/>
      <c r="U659" s="2"/>
      <c r="V659" s="2"/>
      <c r="W659" s="2"/>
      <c r="X659" s="2"/>
      <c r="Y659" s="2"/>
    </row>
    <row r="660" spans="1:2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R660" s="2"/>
      <c r="S660" s="2"/>
      <c r="T660" s="2"/>
      <c r="U660" s="2"/>
      <c r="V660" s="2"/>
      <c r="W660" s="2"/>
      <c r="X660" s="2"/>
      <c r="Y660" s="2"/>
    </row>
    <row r="661" spans="1:2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R661" s="2"/>
      <c r="S661" s="2"/>
      <c r="T661" s="2"/>
      <c r="U661" s="2"/>
      <c r="V661" s="2"/>
      <c r="W661" s="2"/>
      <c r="X661" s="2"/>
      <c r="Y661" s="2"/>
    </row>
    <row r="662" spans="1:2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R662" s="2"/>
      <c r="S662" s="2"/>
      <c r="T662" s="2"/>
      <c r="U662" s="2"/>
      <c r="V662" s="2"/>
      <c r="W662" s="2"/>
      <c r="X662" s="2"/>
      <c r="Y662" s="2"/>
    </row>
    <row r="663" spans="1:2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R663" s="2"/>
      <c r="S663" s="2"/>
      <c r="T663" s="2"/>
      <c r="U663" s="2"/>
      <c r="V663" s="2"/>
      <c r="W663" s="2"/>
      <c r="X663" s="2"/>
      <c r="Y663" s="2"/>
    </row>
    <row r="664" spans="1:2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R664" s="2"/>
      <c r="S664" s="2"/>
      <c r="T664" s="2"/>
      <c r="U664" s="2"/>
      <c r="V664" s="2"/>
      <c r="W664" s="2"/>
      <c r="X664" s="2"/>
      <c r="Y664" s="2"/>
    </row>
    <row r="665" spans="1:2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R665" s="2"/>
      <c r="S665" s="2"/>
      <c r="T665" s="2"/>
      <c r="U665" s="2"/>
      <c r="V665" s="2"/>
      <c r="W665" s="2"/>
      <c r="X665" s="2"/>
      <c r="Y665" s="2"/>
    </row>
    <row r="666" spans="1:2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R666" s="2"/>
      <c r="S666" s="2"/>
      <c r="T666" s="2"/>
      <c r="U666" s="2"/>
      <c r="V666" s="2"/>
      <c r="W666" s="2"/>
      <c r="X666" s="2"/>
      <c r="Y666" s="2"/>
    </row>
    <row r="667" spans="1:2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R667" s="2"/>
      <c r="S667" s="2"/>
      <c r="T667" s="2"/>
      <c r="U667" s="2"/>
      <c r="V667" s="2"/>
      <c r="W667" s="2"/>
      <c r="X667" s="2"/>
      <c r="Y667" s="2"/>
    </row>
    <row r="668" spans="1:2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R668" s="2"/>
      <c r="S668" s="2"/>
      <c r="T668" s="2"/>
      <c r="U668" s="2"/>
      <c r="V668" s="2"/>
      <c r="W668" s="2"/>
      <c r="X668" s="2"/>
      <c r="Y668" s="2"/>
    </row>
    <row r="669" spans="1:2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R669" s="2"/>
      <c r="S669" s="2"/>
      <c r="T669" s="2"/>
      <c r="U669" s="2"/>
      <c r="V669" s="2"/>
      <c r="W669" s="2"/>
      <c r="X669" s="2"/>
      <c r="Y669" s="2"/>
    </row>
    <row r="670" spans="1:2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R670" s="2"/>
      <c r="S670" s="2"/>
      <c r="T670" s="2"/>
      <c r="U670" s="2"/>
      <c r="V670" s="2"/>
      <c r="W670" s="2"/>
      <c r="X670" s="2"/>
      <c r="Y670" s="2"/>
    </row>
    <row r="671" spans="1:2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R671" s="2"/>
      <c r="S671" s="2"/>
      <c r="T671" s="2"/>
      <c r="U671" s="2"/>
      <c r="V671" s="2"/>
      <c r="W671" s="2"/>
      <c r="X671" s="2"/>
      <c r="Y671" s="2"/>
    </row>
    <row r="672" spans="1:2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R672" s="2"/>
      <c r="S672" s="2"/>
      <c r="T672" s="2"/>
      <c r="U672" s="2"/>
      <c r="V672" s="2"/>
      <c r="W672" s="2"/>
      <c r="X672" s="2"/>
      <c r="Y672" s="2"/>
    </row>
    <row r="673" spans="1:2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R673" s="2"/>
      <c r="S673" s="2"/>
      <c r="T673" s="2"/>
      <c r="U673" s="2"/>
      <c r="V673" s="2"/>
      <c r="W673" s="2"/>
      <c r="X673" s="2"/>
      <c r="Y673" s="2"/>
    </row>
    <row r="674" spans="1:25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R674" s="2"/>
      <c r="S674" s="2"/>
      <c r="T674" s="2"/>
      <c r="U674" s="2"/>
      <c r="V674" s="2"/>
      <c r="W674" s="2"/>
      <c r="X674" s="2"/>
      <c r="Y674" s="2"/>
    </row>
    <row r="675" spans="1:25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R675" s="2"/>
      <c r="S675" s="2"/>
      <c r="T675" s="2"/>
      <c r="U675" s="2"/>
      <c r="V675" s="2"/>
      <c r="W675" s="2"/>
      <c r="X675" s="2"/>
      <c r="Y675" s="2"/>
    </row>
    <row r="676" spans="1:25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R676" s="2"/>
      <c r="S676" s="2"/>
      <c r="T676" s="2"/>
      <c r="U676" s="2"/>
      <c r="V676" s="2"/>
      <c r="W676" s="2"/>
      <c r="X676" s="2"/>
      <c r="Y676" s="2"/>
    </row>
    <row r="677" spans="1:25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R677" s="2"/>
      <c r="S677" s="2"/>
      <c r="T677" s="2"/>
      <c r="U677" s="2"/>
      <c r="V677" s="2"/>
      <c r="W677" s="2"/>
      <c r="X677" s="2"/>
      <c r="Y677" s="2"/>
    </row>
    <row r="678" spans="1:25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R678" s="2"/>
      <c r="S678" s="2"/>
      <c r="T678" s="2"/>
      <c r="U678" s="2"/>
      <c r="V678" s="2"/>
      <c r="W678" s="2"/>
      <c r="X678" s="2"/>
      <c r="Y678" s="2"/>
    </row>
    <row r="679" spans="1:25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R679" s="2"/>
      <c r="S679" s="2"/>
      <c r="T679" s="2"/>
      <c r="U679" s="2"/>
      <c r="V679" s="2"/>
      <c r="W679" s="2"/>
      <c r="X679" s="2"/>
      <c r="Y679" s="2"/>
    </row>
    <row r="680" spans="1:25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R680" s="2"/>
      <c r="S680" s="2"/>
      <c r="T680" s="2"/>
      <c r="U680" s="2"/>
      <c r="V680" s="2"/>
      <c r="W680" s="2"/>
      <c r="X680" s="2"/>
      <c r="Y680" s="2"/>
    </row>
    <row r="681" spans="1:25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R681" s="2"/>
      <c r="S681" s="2"/>
      <c r="T681" s="2"/>
      <c r="U681" s="2"/>
      <c r="V681" s="2"/>
      <c r="W681" s="2"/>
      <c r="X681" s="2"/>
      <c r="Y681" s="2"/>
    </row>
    <row r="682" spans="1:25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R682" s="2"/>
      <c r="S682" s="2"/>
      <c r="T682" s="2"/>
      <c r="U682" s="2"/>
      <c r="V682" s="2"/>
      <c r="W682" s="2"/>
      <c r="X682" s="2"/>
      <c r="Y682" s="2"/>
    </row>
    <row r="683" spans="1:25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R683" s="2"/>
      <c r="S683" s="2"/>
      <c r="T683" s="2"/>
      <c r="U683" s="2"/>
      <c r="V683" s="2"/>
      <c r="W683" s="2"/>
      <c r="X683" s="2"/>
      <c r="Y683" s="2"/>
    </row>
    <row r="684" spans="1:25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R684" s="2"/>
      <c r="S684" s="2"/>
      <c r="T684" s="2"/>
      <c r="U684" s="2"/>
      <c r="V684" s="2"/>
      <c r="W684" s="2"/>
      <c r="X684" s="2"/>
      <c r="Y684" s="2"/>
    </row>
    <row r="685" spans="1:25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R685" s="2"/>
      <c r="S685" s="2"/>
      <c r="T685" s="2"/>
      <c r="U685" s="2"/>
      <c r="V685" s="2"/>
      <c r="W685" s="2"/>
      <c r="X685" s="2"/>
      <c r="Y685" s="2"/>
    </row>
    <row r="686" spans="1:25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R686" s="2"/>
      <c r="S686" s="2"/>
      <c r="T686" s="2"/>
      <c r="U686" s="2"/>
      <c r="V686" s="2"/>
      <c r="W686" s="2"/>
      <c r="X686" s="2"/>
      <c r="Y686" s="2"/>
    </row>
    <row r="687" spans="1:25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R687" s="2"/>
      <c r="S687" s="2"/>
      <c r="T687" s="2"/>
      <c r="U687" s="2"/>
      <c r="V687" s="2"/>
      <c r="W687" s="2"/>
      <c r="X687" s="2"/>
      <c r="Y687" s="2"/>
    </row>
    <row r="688" spans="1:25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R688" s="2"/>
      <c r="S688" s="2"/>
      <c r="T688" s="2"/>
      <c r="U688" s="2"/>
      <c r="V688" s="2"/>
      <c r="W688" s="2"/>
      <c r="X688" s="2"/>
      <c r="Y688" s="2"/>
    </row>
    <row r="689" spans="1:25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R689" s="2"/>
      <c r="S689" s="2"/>
      <c r="T689" s="2"/>
      <c r="U689" s="2"/>
      <c r="V689" s="2"/>
      <c r="W689" s="2"/>
      <c r="X689" s="2"/>
      <c r="Y689" s="2"/>
    </row>
    <row r="690" spans="1:25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R690" s="2"/>
      <c r="S690" s="2"/>
      <c r="T690" s="2"/>
      <c r="U690" s="2"/>
      <c r="V690" s="2"/>
      <c r="W690" s="2"/>
      <c r="X690" s="2"/>
      <c r="Y690" s="2"/>
    </row>
    <row r="691" spans="1:25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R691" s="2"/>
      <c r="S691" s="2"/>
      <c r="T691" s="2"/>
      <c r="U691" s="2"/>
      <c r="V691" s="2"/>
      <c r="W691" s="2"/>
      <c r="X691" s="2"/>
      <c r="Y691" s="2"/>
    </row>
    <row r="692" spans="1:25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R692" s="2"/>
      <c r="S692" s="2"/>
      <c r="T692" s="2"/>
      <c r="U692" s="2"/>
      <c r="V692" s="2"/>
      <c r="W692" s="2"/>
      <c r="X692" s="2"/>
      <c r="Y692" s="2"/>
    </row>
    <row r="693" spans="1:25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R693" s="2"/>
      <c r="S693" s="2"/>
      <c r="T693" s="2"/>
      <c r="U693" s="2"/>
      <c r="V693" s="2"/>
      <c r="W693" s="2"/>
      <c r="X693" s="2"/>
      <c r="Y693" s="2"/>
    </row>
    <row r="694" spans="1:25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R694" s="2"/>
      <c r="S694" s="2"/>
      <c r="T694" s="2"/>
      <c r="U694" s="2"/>
      <c r="V694" s="2"/>
      <c r="W694" s="2"/>
      <c r="X694" s="2"/>
      <c r="Y694" s="2"/>
    </row>
    <row r="695" spans="1:25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R695" s="2"/>
      <c r="S695" s="2"/>
      <c r="T695" s="2"/>
      <c r="U695" s="2"/>
      <c r="V695" s="2"/>
      <c r="W695" s="2"/>
      <c r="X695" s="2"/>
      <c r="Y695" s="2"/>
    </row>
    <row r="696" spans="1:25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R696" s="2"/>
      <c r="S696" s="2"/>
      <c r="T696" s="2"/>
      <c r="U696" s="2"/>
      <c r="V696" s="2"/>
      <c r="W696" s="2"/>
      <c r="X696" s="2"/>
      <c r="Y696" s="2"/>
    </row>
    <row r="697" spans="1:25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R697" s="2"/>
      <c r="S697" s="2"/>
      <c r="T697" s="2"/>
      <c r="U697" s="2"/>
      <c r="V697" s="2"/>
      <c r="W697" s="2"/>
      <c r="X697" s="2"/>
      <c r="Y697" s="2"/>
    </row>
    <row r="698" spans="1:25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R698" s="2"/>
      <c r="S698" s="2"/>
      <c r="T698" s="2"/>
      <c r="U698" s="2"/>
      <c r="V698" s="2"/>
      <c r="W698" s="2"/>
      <c r="X698" s="2"/>
      <c r="Y698" s="2"/>
    </row>
    <row r="699" spans="1:25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R699" s="2"/>
      <c r="S699" s="2"/>
      <c r="T699" s="2"/>
      <c r="U699" s="2"/>
      <c r="V699" s="2"/>
      <c r="W699" s="2"/>
      <c r="X699" s="2"/>
      <c r="Y699" s="2"/>
    </row>
    <row r="700" spans="1:25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R700" s="2"/>
      <c r="S700" s="2"/>
      <c r="T700" s="2"/>
      <c r="U700" s="2"/>
      <c r="V700" s="2"/>
      <c r="W700" s="2"/>
      <c r="X700" s="2"/>
      <c r="Y700" s="2"/>
    </row>
    <row r="701" spans="1:25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R701" s="2"/>
      <c r="S701" s="2"/>
      <c r="T701" s="2"/>
      <c r="U701" s="2"/>
      <c r="V701" s="2"/>
      <c r="W701" s="2"/>
      <c r="X701" s="2"/>
      <c r="Y701" s="2"/>
    </row>
    <row r="702" spans="1:2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R702" s="2"/>
      <c r="S702" s="2"/>
      <c r="T702" s="2"/>
      <c r="U702" s="2"/>
      <c r="V702" s="2"/>
      <c r="W702" s="2"/>
      <c r="X702" s="2"/>
      <c r="Y702" s="2"/>
    </row>
    <row r="703" spans="1:2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R703" s="2"/>
      <c r="S703" s="2"/>
      <c r="T703" s="2"/>
      <c r="U703" s="2"/>
      <c r="V703" s="2"/>
      <c r="W703" s="2"/>
      <c r="X703" s="2"/>
      <c r="Y703" s="2"/>
    </row>
    <row r="704" spans="1:2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R704" s="2"/>
      <c r="S704" s="2"/>
      <c r="T704" s="2"/>
      <c r="U704" s="2"/>
      <c r="V704" s="2"/>
      <c r="W704" s="2"/>
      <c r="X704" s="2"/>
      <c r="Y704" s="2"/>
    </row>
    <row r="705" spans="1:2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R705" s="2"/>
      <c r="S705" s="2"/>
      <c r="T705" s="2"/>
      <c r="U705" s="2"/>
      <c r="V705" s="2"/>
      <c r="W705" s="2"/>
      <c r="X705" s="2"/>
      <c r="Y705" s="2"/>
    </row>
    <row r="706" spans="1:2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R706" s="2"/>
      <c r="S706" s="2"/>
      <c r="T706" s="2"/>
      <c r="U706" s="2"/>
      <c r="V706" s="2"/>
      <c r="W706" s="2"/>
      <c r="X706" s="2"/>
      <c r="Y706" s="2"/>
    </row>
    <row r="707" spans="1:2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R707" s="2"/>
      <c r="S707" s="2"/>
      <c r="T707" s="2"/>
      <c r="U707" s="2"/>
      <c r="V707" s="2"/>
      <c r="W707" s="2"/>
      <c r="X707" s="2"/>
      <c r="Y707" s="2"/>
    </row>
    <row r="708" spans="1:2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R708" s="2"/>
      <c r="S708" s="2"/>
      <c r="T708" s="2"/>
      <c r="U708" s="2"/>
      <c r="V708" s="2"/>
      <c r="W708" s="2"/>
      <c r="X708" s="2"/>
      <c r="Y708" s="2"/>
    </row>
    <row r="709" spans="1:25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R709" s="2"/>
      <c r="S709" s="2"/>
      <c r="T709" s="2"/>
      <c r="U709" s="2"/>
      <c r="V709" s="2"/>
      <c r="W709" s="2"/>
      <c r="X709" s="2"/>
      <c r="Y709" s="2"/>
    </row>
    <row r="710" spans="1:25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R710" s="2"/>
      <c r="S710" s="2"/>
      <c r="T710" s="2"/>
      <c r="U710" s="2"/>
      <c r="V710" s="2"/>
      <c r="W710" s="2"/>
      <c r="X710" s="2"/>
      <c r="Y710" s="2"/>
    </row>
    <row r="711" spans="1:25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R711" s="2"/>
      <c r="S711" s="2"/>
      <c r="T711" s="2"/>
      <c r="U711" s="2"/>
      <c r="V711" s="2"/>
      <c r="W711" s="2"/>
      <c r="X711" s="2"/>
      <c r="Y711" s="2"/>
    </row>
    <row r="712" spans="1:25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R712" s="2"/>
      <c r="S712" s="2"/>
      <c r="T712" s="2"/>
      <c r="U712" s="2"/>
      <c r="V712" s="2"/>
      <c r="W712" s="2"/>
      <c r="X712" s="2"/>
      <c r="Y712" s="2"/>
    </row>
    <row r="713" spans="1:25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R713" s="2"/>
      <c r="S713" s="2"/>
      <c r="T713" s="2"/>
      <c r="U713" s="2"/>
      <c r="V713" s="2"/>
      <c r="W713" s="2"/>
      <c r="X713" s="2"/>
      <c r="Y713" s="2"/>
    </row>
    <row r="714" spans="1:2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R714" s="2"/>
      <c r="S714" s="2"/>
      <c r="T714" s="2"/>
      <c r="U714" s="2"/>
      <c r="V714" s="2"/>
      <c r="W714" s="2"/>
      <c r="X714" s="2"/>
      <c r="Y714" s="2"/>
    </row>
    <row r="715" spans="1:25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R715" s="2"/>
      <c r="S715" s="2"/>
      <c r="T715" s="2"/>
      <c r="U715" s="2"/>
      <c r="V715" s="2"/>
      <c r="W715" s="2"/>
      <c r="X715" s="2"/>
      <c r="Y715" s="2"/>
    </row>
    <row r="716" spans="1:2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R716" s="2"/>
      <c r="S716" s="2"/>
      <c r="T716" s="2"/>
      <c r="U716" s="2"/>
      <c r="V716" s="2"/>
      <c r="W716" s="2"/>
      <c r="X716" s="2"/>
      <c r="Y716" s="2"/>
    </row>
    <row r="717" spans="1:25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R717" s="2"/>
      <c r="S717" s="2"/>
      <c r="T717" s="2"/>
      <c r="U717" s="2"/>
      <c r="V717" s="2"/>
      <c r="W717" s="2"/>
      <c r="X717" s="2"/>
      <c r="Y717" s="2"/>
    </row>
    <row r="718" spans="1:25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R718" s="2"/>
      <c r="S718" s="2"/>
      <c r="T718" s="2"/>
      <c r="U718" s="2"/>
      <c r="V718" s="2"/>
      <c r="W718" s="2"/>
      <c r="X718" s="2"/>
      <c r="Y718" s="2"/>
    </row>
    <row r="719" spans="1:25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R719" s="2"/>
      <c r="S719" s="2"/>
      <c r="T719" s="2"/>
      <c r="U719" s="2"/>
      <c r="V719" s="2"/>
      <c r="W719" s="2"/>
      <c r="X719" s="2"/>
      <c r="Y719" s="2"/>
    </row>
    <row r="720" spans="1:25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R720" s="2"/>
      <c r="S720" s="2"/>
      <c r="T720" s="2"/>
      <c r="U720" s="2"/>
      <c r="V720" s="2"/>
      <c r="W720" s="2"/>
      <c r="X720" s="2"/>
      <c r="Y720" s="2"/>
    </row>
    <row r="721" spans="1:25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R721" s="2"/>
      <c r="S721" s="2"/>
      <c r="T721" s="2"/>
      <c r="U721" s="2"/>
      <c r="V721" s="2"/>
      <c r="W721" s="2"/>
      <c r="X721" s="2"/>
      <c r="Y721" s="2"/>
    </row>
    <row r="722" spans="1:25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R722" s="2"/>
      <c r="S722" s="2"/>
      <c r="T722" s="2"/>
      <c r="U722" s="2"/>
      <c r="V722" s="2"/>
      <c r="W722" s="2"/>
      <c r="X722" s="2"/>
      <c r="Y722" s="2"/>
    </row>
    <row r="723" spans="1:25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R723" s="2"/>
      <c r="S723" s="2"/>
      <c r="T723" s="2"/>
      <c r="U723" s="2"/>
      <c r="V723" s="2"/>
      <c r="W723" s="2"/>
      <c r="X723" s="2"/>
      <c r="Y723" s="2"/>
    </row>
    <row r="724" spans="1:2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R724" s="2"/>
      <c r="S724" s="2"/>
      <c r="T724" s="2"/>
      <c r="U724" s="2"/>
      <c r="V724" s="2"/>
      <c r="W724" s="2"/>
      <c r="X724" s="2"/>
      <c r="Y724" s="2"/>
    </row>
    <row r="725" spans="1:25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R725" s="2"/>
      <c r="S725" s="2"/>
      <c r="T725" s="2"/>
      <c r="U725" s="2"/>
      <c r="V725" s="2"/>
      <c r="W725" s="2"/>
      <c r="X725" s="2"/>
      <c r="Y725" s="2"/>
    </row>
    <row r="726" spans="1:2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R726" s="2"/>
      <c r="S726" s="2"/>
      <c r="T726" s="2"/>
      <c r="U726" s="2"/>
      <c r="V726" s="2"/>
      <c r="W726" s="2"/>
      <c r="X726" s="2"/>
      <c r="Y726" s="2"/>
    </row>
    <row r="727" spans="1:2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R727" s="2"/>
      <c r="S727" s="2"/>
      <c r="T727" s="2"/>
      <c r="U727" s="2"/>
      <c r="V727" s="2"/>
      <c r="W727" s="2"/>
      <c r="X727" s="2"/>
      <c r="Y727" s="2"/>
    </row>
    <row r="728" spans="1:2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R728" s="2"/>
      <c r="S728" s="2"/>
      <c r="T728" s="2"/>
      <c r="U728" s="2"/>
      <c r="V728" s="2"/>
      <c r="W728" s="2"/>
      <c r="X728" s="2"/>
      <c r="Y728" s="2"/>
    </row>
    <row r="729" spans="1:2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R729" s="2"/>
      <c r="S729" s="2"/>
      <c r="T729" s="2"/>
      <c r="U729" s="2"/>
      <c r="V729" s="2"/>
      <c r="W729" s="2"/>
      <c r="X729" s="2"/>
      <c r="Y729" s="2"/>
    </row>
    <row r="730" spans="1:25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R730" s="2"/>
      <c r="S730" s="2"/>
      <c r="T730" s="2"/>
      <c r="U730" s="2"/>
      <c r="V730" s="2"/>
      <c r="W730" s="2"/>
      <c r="X730" s="2"/>
      <c r="Y730" s="2"/>
    </row>
    <row r="731" spans="1:25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R731" s="2"/>
      <c r="S731" s="2"/>
      <c r="T731" s="2"/>
      <c r="U731" s="2"/>
      <c r="V731" s="2"/>
      <c r="W731" s="2"/>
      <c r="X731" s="2"/>
      <c r="Y731" s="2"/>
    </row>
    <row r="732" spans="1:25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R732" s="2"/>
      <c r="S732" s="2"/>
      <c r="T732" s="2"/>
      <c r="U732" s="2"/>
      <c r="V732" s="2"/>
      <c r="W732" s="2"/>
      <c r="X732" s="2"/>
      <c r="Y732" s="2"/>
    </row>
    <row r="733" spans="1:25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R733" s="2"/>
      <c r="S733" s="2"/>
      <c r="T733" s="2"/>
      <c r="U733" s="2"/>
      <c r="V733" s="2"/>
      <c r="W733" s="2"/>
      <c r="X733" s="2"/>
      <c r="Y733" s="2"/>
    </row>
    <row r="734" spans="1:25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R734" s="2"/>
      <c r="S734" s="2"/>
      <c r="T734" s="2"/>
      <c r="U734" s="2"/>
      <c r="V734" s="2"/>
      <c r="W734" s="2"/>
      <c r="X734" s="2"/>
      <c r="Y734" s="2"/>
    </row>
    <row r="735" spans="1:25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R735" s="2"/>
      <c r="S735" s="2"/>
      <c r="T735" s="2"/>
      <c r="U735" s="2"/>
      <c r="V735" s="2"/>
      <c r="W735" s="2"/>
      <c r="X735" s="2"/>
      <c r="Y735" s="2"/>
    </row>
    <row r="736" spans="1:2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R736" s="2"/>
      <c r="S736" s="2"/>
      <c r="T736" s="2"/>
      <c r="U736" s="2"/>
      <c r="V736" s="2"/>
      <c r="W736" s="2"/>
      <c r="X736" s="2"/>
      <c r="Y736" s="2"/>
    </row>
    <row r="737" spans="1:25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R737" s="2"/>
      <c r="S737" s="2"/>
      <c r="T737" s="2"/>
      <c r="U737" s="2"/>
      <c r="V737" s="2"/>
      <c r="W737" s="2"/>
      <c r="X737" s="2"/>
      <c r="Y737" s="2"/>
    </row>
    <row r="738" spans="1:25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R738" s="2"/>
      <c r="S738" s="2"/>
      <c r="T738" s="2"/>
      <c r="U738" s="2"/>
      <c r="V738" s="2"/>
      <c r="W738" s="2"/>
      <c r="X738" s="2"/>
      <c r="Y738" s="2"/>
    </row>
    <row r="739" spans="1:25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R739" s="2"/>
      <c r="S739" s="2"/>
      <c r="T739" s="2"/>
      <c r="U739" s="2"/>
      <c r="V739" s="2"/>
      <c r="W739" s="2"/>
      <c r="X739" s="2"/>
      <c r="Y739" s="2"/>
    </row>
    <row r="740" spans="1:25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R740" s="2"/>
      <c r="S740" s="2"/>
      <c r="T740" s="2"/>
      <c r="U740" s="2"/>
      <c r="V740" s="2"/>
      <c r="W740" s="2"/>
      <c r="X740" s="2"/>
      <c r="Y740" s="2"/>
    </row>
    <row r="741" spans="1:25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R741" s="2"/>
      <c r="S741" s="2"/>
      <c r="T741" s="2"/>
      <c r="U741" s="2"/>
      <c r="V741" s="2"/>
      <c r="W741" s="2"/>
      <c r="X741" s="2"/>
      <c r="Y741" s="2"/>
    </row>
    <row r="742" spans="1:25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R742" s="2"/>
      <c r="S742" s="2"/>
      <c r="T742" s="2"/>
      <c r="U742" s="2"/>
      <c r="V742" s="2"/>
      <c r="W742" s="2"/>
      <c r="X742" s="2"/>
      <c r="Y742" s="2"/>
    </row>
    <row r="743" spans="1:25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R743" s="2"/>
      <c r="S743" s="2"/>
      <c r="T743" s="2"/>
      <c r="U743" s="2"/>
      <c r="V743" s="2"/>
      <c r="W743" s="2"/>
      <c r="X743" s="2"/>
      <c r="Y743" s="2"/>
    </row>
    <row r="744" spans="1:25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R744" s="2"/>
      <c r="S744" s="2"/>
      <c r="T744" s="2"/>
      <c r="U744" s="2"/>
      <c r="V744" s="2"/>
      <c r="W744" s="2"/>
      <c r="X744" s="2"/>
      <c r="Y744" s="2"/>
    </row>
    <row r="745" spans="1:25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R745" s="2"/>
      <c r="S745" s="2"/>
      <c r="T745" s="2"/>
      <c r="U745" s="2"/>
      <c r="V745" s="2"/>
      <c r="W745" s="2"/>
      <c r="X745" s="2"/>
      <c r="Y745" s="2"/>
    </row>
    <row r="746" spans="1:25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R746" s="2"/>
      <c r="S746" s="2"/>
      <c r="T746" s="2"/>
      <c r="U746" s="2"/>
      <c r="V746" s="2"/>
      <c r="W746" s="2"/>
      <c r="X746" s="2"/>
      <c r="Y746" s="2"/>
    </row>
    <row r="747" spans="1:25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R747" s="2"/>
      <c r="S747" s="2"/>
      <c r="T747" s="2"/>
      <c r="U747" s="2"/>
      <c r="V747" s="2"/>
      <c r="W747" s="2"/>
      <c r="X747" s="2"/>
      <c r="Y747" s="2"/>
    </row>
    <row r="748" spans="1:25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R748" s="2"/>
      <c r="S748" s="2"/>
      <c r="T748" s="2"/>
      <c r="U748" s="2"/>
      <c r="V748" s="2"/>
      <c r="W748" s="2"/>
      <c r="X748" s="2"/>
      <c r="Y748" s="2"/>
    </row>
    <row r="749" spans="1:25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R749" s="2"/>
      <c r="S749" s="2"/>
      <c r="T749" s="2"/>
      <c r="U749" s="2"/>
      <c r="V749" s="2"/>
      <c r="W749" s="2"/>
      <c r="X749" s="2"/>
      <c r="Y749" s="2"/>
    </row>
    <row r="750" spans="1:25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R750" s="2"/>
      <c r="S750" s="2"/>
      <c r="T750" s="2"/>
      <c r="U750" s="2"/>
      <c r="V750" s="2"/>
      <c r="W750" s="2"/>
      <c r="X750" s="2"/>
      <c r="Y750" s="2"/>
    </row>
    <row r="751" spans="1:25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R751" s="2"/>
      <c r="S751" s="2"/>
      <c r="T751" s="2"/>
      <c r="U751" s="2"/>
      <c r="V751" s="2"/>
      <c r="W751" s="2"/>
      <c r="X751" s="2"/>
      <c r="Y751" s="2"/>
    </row>
    <row r="752" spans="1:25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R752" s="2"/>
      <c r="S752" s="2"/>
      <c r="T752" s="2"/>
      <c r="U752" s="2"/>
      <c r="V752" s="2"/>
      <c r="W752" s="2"/>
      <c r="X752" s="2"/>
      <c r="Y752" s="2"/>
    </row>
    <row r="753" spans="1:25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R753" s="2"/>
      <c r="S753" s="2"/>
      <c r="T753" s="2"/>
      <c r="U753" s="2"/>
      <c r="V753" s="2"/>
      <c r="W753" s="2"/>
      <c r="X753" s="2"/>
      <c r="Y753" s="2"/>
    </row>
    <row r="754" spans="1:25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R754" s="2"/>
      <c r="S754" s="2"/>
      <c r="T754" s="2"/>
      <c r="U754" s="2"/>
      <c r="V754" s="2"/>
      <c r="W754" s="2"/>
      <c r="X754" s="2"/>
      <c r="Y754" s="2"/>
    </row>
    <row r="755" spans="1:25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R755" s="2"/>
      <c r="S755" s="2"/>
      <c r="T755" s="2"/>
      <c r="U755" s="2"/>
      <c r="V755" s="2"/>
      <c r="W755" s="2"/>
      <c r="X755" s="2"/>
      <c r="Y755" s="2"/>
    </row>
    <row r="756" spans="1:25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R756" s="2"/>
      <c r="S756" s="2"/>
      <c r="T756" s="2"/>
      <c r="U756" s="2"/>
      <c r="V756" s="2"/>
      <c r="W756" s="2"/>
      <c r="X756" s="2"/>
      <c r="Y756" s="2"/>
    </row>
    <row r="757" spans="1:25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R757" s="2"/>
      <c r="S757" s="2"/>
      <c r="T757" s="2"/>
      <c r="U757" s="2"/>
      <c r="V757" s="2"/>
      <c r="W757" s="2"/>
      <c r="X757" s="2"/>
      <c r="Y757" s="2"/>
    </row>
    <row r="758" spans="1:25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R758" s="2"/>
      <c r="S758" s="2"/>
      <c r="T758" s="2"/>
      <c r="U758" s="2"/>
      <c r="V758" s="2"/>
      <c r="W758" s="2"/>
      <c r="X758" s="2"/>
      <c r="Y758" s="2"/>
    </row>
    <row r="759" spans="1:25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R759" s="2"/>
      <c r="S759" s="2"/>
      <c r="T759" s="2"/>
      <c r="U759" s="2"/>
      <c r="V759" s="2"/>
      <c r="W759" s="2"/>
      <c r="X759" s="2"/>
      <c r="Y759" s="2"/>
    </row>
    <row r="760" spans="1:25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R760" s="2"/>
      <c r="S760" s="2"/>
      <c r="T760" s="2"/>
      <c r="U760" s="2"/>
      <c r="V760" s="2"/>
      <c r="W760" s="2"/>
      <c r="X760" s="2"/>
      <c r="Y760" s="2"/>
    </row>
    <row r="761" spans="1:25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R761" s="2"/>
      <c r="S761" s="2"/>
      <c r="T761" s="2"/>
      <c r="U761" s="2"/>
      <c r="V761" s="2"/>
      <c r="W761" s="2"/>
      <c r="X761" s="2"/>
      <c r="Y761" s="2"/>
    </row>
    <row r="762" spans="1:25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R762" s="2"/>
      <c r="S762" s="2"/>
      <c r="T762" s="2"/>
      <c r="U762" s="2"/>
      <c r="V762" s="2"/>
      <c r="W762" s="2"/>
      <c r="X762" s="2"/>
      <c r="Y762" s="2"/>
    </row>
    <row r="763" spans="1:25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R763" s="2"/>
      <c r="S763" s="2"/>
      <c r="T763" s="2"/>
      <c r="U763" s="2"/>
      <c r="V763" s="2"/>
      <c r="W763" s="2"/>
      <c r="X763" s="2"/>
      <c r="Y763" s="2"/>
    </row>
    <row r="764" spans="1:25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R764" s="2"/>
      <c r="S764" s="2"/>
      <c r="T764" s="2"/>
      <c r="U764" s="2"/>
      <c r="V764" s="2"/>
      <c r="W764" s="2"/>
      <c r="X764" s="2"/>
      <c r="Y764" s="2"/>
    </row>
    <row r="765" spans="1:25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R765" s="2"/>
      <c r="S765" s="2"/>
      <c r="T765" s="2"/>
      <c r="U765" s="2"/>
      <c r="V765" s="2"/>
      <c r="W765" s="2"/>
      <c r="X765" s="2"/>
      <c r="Y765" s="2"/>
    </row>
    <row r="766" spans="1:25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R766" s="2"/>
      <c r="S766" s="2"/>
      <c r="T766" s="2"/>
      <c r="U766" s="2"/>
      <c r="V766" s="2"/>
      <c r="W766" s="2"/>
      <c r="X766" s="2"/>
      <c r="Y766" s="2"/>
    </row>
    <row r="767" spans="1:25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R767" s="2"/>
      <c r="S767" s="2"/>
      <c r="T767" s="2"/>
      <c r="U767" s="2"/>
      <c r="V767" s="2"/>
      <c r="W767" s="2"/>
      <c r="X767" s="2"/>
      <c r="Y767" s="2"/>
    </row>
    <row r="768" spans="1:25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R768" s="2"/>
      <c r="S768" s="2"/>
      <c r="T768" s="2"/>
      <c r="U768" s="2"/>
      <c r="V768" s="2"/>
      <c r="W768" s="2"/>
      <c r="X768" s="2"/>
      <c r="Y768" s="2"/>
    </row>
    <row r="769" spans="1:25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R769" s="2"/>
      <c r="S769" s="2"/>
      <c r="T769" s="2"/>
      <c r="U769" s="2"/>
      <c r="V769" s="2"/>
      <c r="W769" s="2"/>
      <c r="X769" s="2"/>
      <c r="Y769" s="2"/>
    </row>
    <row r="770" spans="1:25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R770" s="2"/>
      <c r="S770" s="2"/>
      <c r="T770" s="2"/>
      <c r="U770" s="2"/>
      <c r="V770" s="2"/>
      <c r="W770" s="2"/>
      <c r="X770" s="2"/>
      <c r="Y770" s="2"/>
    </row>
    <row r="771" spans="1:25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R771" s="2"/>
      <c r="S771" s="2"/>
      <c r="T771" s="2"/>
      <c r="U771" s="2"/>
      <c r="V771" s="2"/>
      <c r="W771" s="2"/>
      <c r="X771" s="2"/>
      <c r="Y771" s="2"/>
    </row>
    <row r="772" spans="1:25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R772" s="2"/>
      <c r="S772" s="2"/>
      <c r="T772" s="2"/>
      <c r="U772" s="2"/>
      <c r="V772" s="2"/>
      <c r="W772" s="2"/>
      <c r="X772" s="2"/>
      <c r="Y772" s="2"/>
    </row>
    <row r="773" spans="1:25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R773" s="2"/>
      <c r="S773" s="2"/>
      <c r="T773" s="2"/>
      <c r="U773" s="2"/>
      <c r="V773" s="2"/>
      <c r="W773" s="2"/>
      <c r="X773" s="2"/>
      <c r="Y773" s="2"/>
    </row>
    <row r="774" spans="1:25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R774" s="2"/>
      <c r="S774" s="2"/>
      <c r="T774" s="2"/>
      <c r="U774" s="2"/>
      <c r="V774" s="2"/>
      <c r="W774" s="2"/>
      <c r="X774" s="2"/>
      <c r="Y774" s="2"/>
    </row>
    <row r="775" spans="1:25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R775" s="2"/>
      <c r="S775" s="2"/>
      <c r="T775" s="2"/>
      <c r="U775" s="2"/>
      <c r="V775" s="2"/>
      <c r="W775" s="2"/>
      <c r="X775" s="2"/>
      <c r="Y775" s="2"/>
    </row>
    <row r="776" spans="1:25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R776" s="2"/>
      <c r="S776" s="2"/>
      <c r="T776" s="2"/>
      <c r="U776" s="2"/>
      <c r="V776" s="2"/>
      <c r="W776" s="2"/>
      <c r="X776" s="2"/>
      <c r="Y776" s="2"/>
    </row>
    <row r="777" spans="1:25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R777" s="2"/>
      <c r="S777" s="2"/>
      <c r="T777" s="2"/>
      <c r="U777" s="2"/>
      <c r="V777" s="2"/>
      <c r="W777" s="2"/>
      <c r="X777" s="2"/>
      <c r="Y777" s="2"/>
    </row>
    <row r="778" spans="1:25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R778" s="2"/>
      <c r="S778" s="2"/>
      <c r="T778" s="2"/>
      <c r="U778" s="2"/>
      <c r="V778" s="2"/>
      <c r="W778" s="2"/>
      <c r="X778" s="2"/>
      <c r="Y778" s="2"/>
    </row>
    <row r="779" spans="1:25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R779" s="2"/>
      <c r="S779" s="2"/>
      <c r="T779" s="2"/>
      <c r="U779" s="2"/>
      <c r="V779" s="2"/>
      <c r="W779" s="2"/>
      <c r="X779" s="2"/>
      <c r="Y779" s="2"/>
    </row>
    <row r="780" spans="1:25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R780" s="2"/>
      <c r="S780" s="2"/>
      <c r="T780" s="2"/>
      <c r="U780" s="2"/>
      <c r="V780" s="2"/>
      <c r="W780" s="2"/>
      <c r="X780" s="2"/>
      <c r="Y780" s="2"/>
    </row>
    <row r="781" spans="1:25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R781" s="2"/>
      <c r="S781" s="2"/>
      <c r="T781" s="2"/>
      <c r="U781" s="2"/>
      <c r="V781" s="2"/>
      <c r="W781" s="2"/>
      <c r="X781" s="2"/>
      <c r="Y781" s="2"/>
    </row>
    <row r="782" spans="1:25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R782" s="2"/>
      <c r="S782" s="2"/>
      <c r="T782" s="2"/>
      <c r="U782" s="2"/>
      <c r="V782" s="2"/>
      <c r="W782" s="2"/>
      <c r="X782" s="2"/>
      <c r="Y782" s="2"/>
    </row>
    <row r="783" spans="1:25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R783" s="2"/>
      <c r="S783" s="2"/>
      <c r="T783" s="2"/>
      <c r="U783" s="2"/>
      <c r="V783" s="2"/>
      <c r="W783" s="2"/>
      <c r="X783" s="2"/>
      <c r="Y783" s="2"/>
    </row>
    <row r="784" spans="1:25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R784" s="2"/>
      <c r="S784" s="2"/>
      <c r="T784" s="2"/>
      <c r="U784" s="2"/>
      <c r="V784" s="2"/>
      <c r="W784" s="2"/>
      <c r="X784" s="2"/>
      <c r="Y784" s="2"/>
    </row>
    <row r="785" spans="1:25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R785" s="2"/>
      <c r="S785" s="2"/>
      <c r="T785" s="2"/>
      <c r="U785" s="2"/>
      <c r="V785" s="2"/>
      <c r="W785" s="2"/>
      <c r="X785" s="2"/>
      <c r="Y785" s="2"/>
    </row>
    <row r="786" spans="1:25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R786" s="2"/>
      <c r="S786" s="2"/>
      <c r="T786" s="2"/>
      <c r="U786" s="2"/>
      <c r="V786" s="2"/>
      <c r="W786" s="2"/>
      <c r="X786" s="2"/>
      <c r="Y786" s="2"/>
    </row>
    <row r="787" spans="1:25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R787" s="2"/>
      <c r="S787" s="2"/>
      <c r="T787" s="2"/>
      <c r="U787" s="2"/>
      <c r="V787" s="2"/>
      <c r="W787" s="2"/>
      <c r="X787" s="2"/>
      <c r="Y787" s="2"/>
    </row>
    <row r="788" spans="1:25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R788" s="2"/>
      <c r="S788" s="2"/>
      <c r="T788" s="2"/>
      <c r="U788" s="2"/>
      <c r="V788" s="2"/>
      <c r="W788" s="2"/>
      <c r="X788" s="2"/>
      <c r="Y788" s="2"/>
    </row>
    <row r="789" spans="1:25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R789" s="2"/>
      <c r="S789" s="2"/>
      <c r="T789" s="2"/>
      <c r="U789" s="2"/>
      <c r="V789" s="2"/>
      <c r="W789" s="2"/>
      <c r="X789" s="2"/>
      <c r="Y789" s="2"/>
    </row>
    <row r="790" spans="1:25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R790" s="2"/>
      <c r="S790" s="2"/>
      <c r="T790" s="2"/>
      <c r="U790" s="2"/>
      <c r="V790" s="2"/>
      <c r="W790" s="2"/>
      <c r="X790" s="2"/>
      <c r="Y790" s="2"/>
    </row>
    <row r="791" spans="1:25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R791" s="2"/>
      <c r="S791" s="2"/>
      <c r="T791" s="2"/>
      <c r="U791" s="2"/>
      <c r="V791" s="2"/>
      <c r="W791" s="2"/>
      <c r="X791" s="2"/>
      <c r="Y791" s="2"/>
    </row>
    <row r="792" spans="1:25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R792" s="2"/>
      <c r="S792" s="2"/>
      <c r="T792" s="2"/>
      <c r="U792" s="2"/>
      <c r="V792" s="2"/>
      <c r="W792" s="2"/>
      <c r="X792" s="2"/>
      <c r="Y792" s="2"/>
    </row>
    <row r="793" spans="1:25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R793" s="2"/>
      <c r="S793" s="2"/>
      <c r="T793" s="2"/>
      <c r="U793" s="2"/>
      <c r="V793" s="2"/>
      <c r="W793" s="2"/>
      <c r="X793" s="2"/>
      <c r="Y793" s="2"/>
    </row>
    <row r="794" spans="1:25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R794" s="2"/>
      <c r="S794" s="2"/>
      <c r="T794" s="2"/>
      <c r="U794" s="2"/>
      <c r="V794" s="2"/>
      <c r="W794" s="2"/>
      <c r="X794" s="2"/>
      <c r="Y794" s="2"/>
    </row>
    <row r="795" spans="1:25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R795" s="2"/>
      <c r="S795" s="2"/>
      <c r="T795" s="2"/>
      <c r="U795" s="2"/>
      <c r="V795" s="2"/>
      <c r="W795" s="2"/>
      <c r="X795" s="2"/>
      <c r="Y795" s="2"/>
    </row>
    <row r="796" spans="1:25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R796" s="2"/>
      <c r="S796" s="2"/>
      <c r="T796" s="2"/>
      <c r="U796" s="2"/>
      <c r="V796" s="2"/>
      <c r="W796" s="2"/>
      <c r="X796" s="2"/>
      <c r="Y796" s="2"/>
    </row>
    <row r="797" spans="1:25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R797" s="2"/>
      <c r="S797" s="2"/>
      <c r="T797" s="2"/>
      <c r="U797" s="2"/>
      <c r="V797" s="2"/>
      <c r="W797" s="2"/>
      <c r="X797" s="2"/>
      <c r="Y797" s="2"/>
    </row>
    <row r="798" spans="1:25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R798" s="2"/>
      <c r="S798" s="2"/>
      <c r="T798" s="2"/>
      <c r="U798" s="2"/>
      <c r="V798" s="2"/>
      <c r="W798" s="2"/>
      <c r="X798" s="2"/>
      <c r="Y798" s="2"/>
    </row>
    <row r="799" spans="1:25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R799" s="2"/>
      <c r="S799" s="2"/>
      <c r="T799" s="2"/>
      <c r="U799" s="2"/>
      <c r="V799" s="2"/>
      <c r="W799" s="2"/>
      <c r="X799" s="2"/>
      <c r="Y799" s="2"/>
    </row>
    <row r="800" spans="1:25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R800" s="2"/>
      <c r="S800" s="2"/>
      <c r="T800" s="2"/>
      <c r="U800" s="2"/>
      <c r="V800" s="2"/>
      <c r="W800" s="2"/>
      <c r="X800" s="2"/>
      <c r="Y800" s="2"/>
    </row>
    <row r="801" spans="1:25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R801" s="2"/>
      <c r="S801" s="2"/>
      <c r="T801" s="2"/>
      <c r="U801" s="2"/>
      <c r="V801" s="2"/>
      <c r="W801" s="2"/>
      <c r="X801" s="2"/>
      <c r="Y801" s="2"/>
    </row>
    <row r="802" spans="1:25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R802" s="2"/>
      <c r="S802" s="2"/>
      <c r="T802" s="2"/>
      <c r="U802" s="2"/>
      <c r="V802" s="2"/>
      <c r="W802" s="2"/>
      <c r="X802" s="2"/>
      <c r="Y802" s="2"/>
    </row>
    <row r="803" spans="1:25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R803" s="2"/>
      <c r="S803" s="2"/>
      <c r="T803" s="2"/>
      <c r="U803" s="2"/>
      <c r="V803" s="2"/>
      <c r="W803" s="2"/>
      <c r="X803" s="2"/>
      <c r="Y803" s="2"/>
    </row>
    <row r="804" spans="1:25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R804" s="2"/>
      <c r="S804" s="2"/>
      <c r="T804" s="2"/>
      <c r="U804" s="2"/>
      <c r="V804" s="2"/>
      <c r="W804" s="2"/>
      <c r="X804" s="2"/>
      <c r="Y804" s="2"/>
    </row>
    <row r="805" spans="1:25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R805" s="2"/>
      <c r="S805" s="2"/>
      <c r="T805" s="2"/>
      <c r="U805" s="2"/>
      <c r="V805" s="2"/>
      <c r="W805" s="2"/>
      <c r="X805" s="2"/>
      <c r="Y805" s="2"/>
    </row>
    <row r="806" spans="1:25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R806" s="2"/>
      <c r="S806" s="2"/>
      <c r="T806" s="2"/>
      <c r="U806" s="2"/>
      <c r="V806" s="2"/>
      <c r="W806" s="2"/>
      <c r="X806" s="2"/>
      <c r="Y806" s="2"/>
    </row>
    <row r="807" spans="1:25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R807" s="2"/>
      <c r="S807" s="2"/>
      <c r="T807" s="2"/>
      <c r="U807" s="2"/>
      <c r="V807" s="2"/>
      <c r="W807" s="2"/>
      <c r="X807" s="2"/>
      <c r="Y807" s="2"/>
    </row>
    <row r="808" spans="1:25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R808" s="2"/>
      <c r="S808" s="2"/>
      <c r="T808" s="2"/>
      <c r="U808" s="2"/>
      <c r="V808" s="2"/>
      <c r="W808" s="2"/>
      <c r="X808" s="2"/>
      <c r="Y808" s="2"/>
    </row>
    <row r="809" spans="1:25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R809" s="2"/>
      <c r="S809" s="2"/>
      <c r="T809" s="2"/>
      <c r="U809" s="2"/>
      <c r="V809" s="2"/>
      <c r="W809" s="2"/>
      <c r="X809" s="2"/>
      <c r="Y809" s="2"/>
    </row>
    <row r="810" spans="1:25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R810" s="2"/>
      <c r="S810" s="2"/>
      <c r="T810" s="2"/>
      <c r="U810" s="2"/>
      <c r="V810" s="2"/>
      <c r="W810" s="2"/>
      <c r="X810" s="2"/>
      <c r="Y810" s="2"/>
    </row>
    <row r="811" spans="1:25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R811" s="2"/>
      <c r="S811" s="2"/>
      <c r="T811" s="2"/>
      <c r="U811" s="2"/>
      <c r="V811" s="2"/>
      <c r="W811" s="2"/>
      <c r="X811" s="2"/>
      <c r="Y811" s="2"/>
    </row>
    <row r="812" spans="1:25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R812" s="2"/>
      <c r="S812" s="2"/>
      <c r="T812" s="2"/>
      <c r="U812" s="2"/>
      <c r="V812" s="2"/>
      <c r="W812" s="2"/>
      <c r="X812" s="2"/>
      <c r="Y812" s="2"/>
    </row>
    <row r="813" spans="1:25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R813" s="2"/>
      <c r="S813" s="2"/>
      <c r="T813" s="2"/>
      <c r="U813" s="2"/>
      <c r="V813" s="2"/>
      <c r="W813" s="2"/>
      <c r="X813" s="2"/>
      <c r="Y813" s="2"/>
    </row>
    <row r="814" spans="1:25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R814" s="2"/>
      <c r="S814" s="2"/>
      <c r="T814" s="2"/>
      <c r="U814" s="2"/>
      <c r="V814" s="2"/>
      <c r="W814" s="2"/>
      <c r="X814" s="2"/>
      <c r="Y814" s="2"/>
    </row>
    <row r="815" spans="1:25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R815" s="2"/>
      <c r="S815" s="2"/>
      <c r="T815" s="2"/>
      <c r="U815" s="2"/>
      <c r="V815" s="2"/>
      <c r="W815" s="2"/>
      <c r="X815" s="2"/>
      <c r="Y815" s="2"/>
    </row>
    <row r="816" spans="1:25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R816" s="2"/>
      <c r="S816" s="2"/>
      <c r="T816" s="2"/>
      <c r="U816" s="2"/>
      <c r="V816" s="2"/>
      <c r="W816" s="2"/>
      <c r="X816" s="2"/>
      <c r="Y816" s="2"/>
    </row>
    <row r="817" spans="1:25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R817" s="2"/>
      <c r="S817" s="2"/>
      <c r="T817" s="2"/>
      <c r="U817" s="2"/>
      <c r="V817" s="2"/>
      <c r="W817" s="2"/>
      <c r="X817" s="2"/>
      <c r="Y817" s="2"/>
    </row>
    <row r="818" spans="1:25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R818" s="2"/>
      <c r="S818" s="2"/>
      <c r="T818" s="2"/>
      <c r="U818" s="2"/>
      <c r="V818" s="2"/>
      <c r="W818" s="2"/>
      <c r="X818" s="2"/>
      <c r="Y818" s="2"/>
    </row>
    <row r="819" spans="1:25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R819" s="2"/>
      <c r="S819" s="2"/>
      <c r="T819" s="2"/>
      <c r="U819" s="2"/>
      <c r="V819" s="2"/>
      <c r="W819" s="2"/>
      <c r="X819" s="2"/>
      <c r="Y819" s="2"/>
    </row>
    <row r="820" spans="1:25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R820" s="2"/>
      <c r="S820" s="2"/>
      <c r="T820" s="2"/>
      <c r="U820" s="2"/>
      <c r="V820" s="2"/>
      <c r="W820" s="2"/>
      <c r="X820" s="2"/>
      <c r="Y820" s="2"/>
    </row>
    <row r="821" spans="1:25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R821" s="2"/>
      <c r="S821" s="2"/>
      <c r="T821" s="2"/>
      <c r="U821" s="2"/>
      <c r="V821" s="2"/>
      <c r="W821" s="2"/>
      <c r="X821" s="2"/>
      <c r="Y821" s="2"/>
    </row>
    <row r="822" spans="1:25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R822" s="2"/>
      <c r="S822" s="2"/>
      <c r="T822" s="2"/>
      <c r="U822" s="2"/>
      <c r="V822" s="2"/>
      <c r="W822" s="2"/>
      <c r="X822" s="2"/>
      <c r="Y822" s="2"/>
    </row>
    <row r="823" spans="1:25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R823" s="2"/>
      <c r="S823" s="2"/>
      <c r="T823" s="2"/>
      <c r="U823" s="2"/>
      <c r="V823" s="2"/>
      <c r="W823" s="2"/>
      <c r="X823" s="2"/>
      <c r="Y823" s="2"/>
    </row>
    <row r="824" spans="1:25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R824" s="2"/>
      <c r="S824" s="2"/>
      <c r="T824" s="2"/>
      <c r="U824" s="2"/>
      <c r="V824" s="2"/>
      <c r="W824" s="2"/>
      <c r="X824" s="2"/>
      <c r="Y824" s="2"/>
    </row>
    <row r="825" spans="1:25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R825" s="2"/>
      <c r="S825" s="2"/>
      <c r="T825" s="2"/>
      <c r="U825" s="2"/>
      <c r="V825" s="2"/>
      <c r="W825" s="2"/>
      <c r="X825" s="2"/>
      <c r="Y825" s="2"/>
    </row>
    <row r="826" spans="1:25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R826" s="2"/>
      <c r="S826" s="2"/>
      <c r="T826" s="2"/>
      <c r="U826" s="2"/>
      <c r="V826" s="2"/>
      <c r="W826" s="2"/>
      <c r="X826" s="2"/>
      <c r="Y826" s="2"/>
    </row>
    <row r="827" spans="1:25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R827" s="2"/>
      <c r="S827" s="2"/>
      <c r="T827" s="2"/>
      <c r="U827" s="2"/>
      <c r="V827" s="2"/>
      <c r="W827" s="2"/>
      <c r="X827" s="2"/>
      <c r="Y827" s="2"/>
    </row>
    <row r="828" spans="1:25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R828" s="2"/>
      <c r="S828" s="2"/>
      <c r="T828" s="2"/>
      <c r="U828" s="2"/>
      <c r="V828" s="2"/>
      <c r="W828" s="2"/>
      <c r="X828" s="2"/>
      <c r="Y828" s="2"/>
    </row>
    <row r="829" spans="1:25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R829" s="2"/>
      <c r="S829" s="2"/>
      <c r="T829" s="2"/>
      <c r="U829" s="2"/>
      <c r="V829" s="2"/>
      <c r="W829" s="2"/>
      <c r="X829" s="2"/>
      <c r="Y829" s="2"/>
    </row>
    <row r="830" spans="1:25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R830" s="2"/>
      <c r="S830" s="2"/>
      <c r="T830" s="2"/>
      <c r="U830" s="2"/>
      <c r="V830" s="2"/>
      <c r="W830" s="2"/>
      <c r="X830" s="2"/>
      <c r="Y830" s="2"/>
    </row>
    <row r="831" spans="1:25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R831" s="2"/>
      <c r="S831" s="2"/>
      <c r="T831" s="2"/>
      <c r="U831" s="2"/>
      <c r="V831" s="2"/>
      <c r="W831" s="2"/>
      <c r="X831" s="2"/>
      <c r="Y831" s="2"/>
    </row>
    <row r="832" spans="1:25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R832" s="2"/>
      <c r="S832" s="2"/>
      <c r="T832" s="2"/>
      <c r="U832" s="2"/>
      <c r="V832" s="2"/>
      <c r="W832" s="2"/>
      <c r="X832" s="2"/>
      <c r="Y832" s="2"/>
    </row>
    <row r="833" spans="1:25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R833" s="2"/>
      <c r="S833" s="2"/>
      <c r="T833" s="2"/>
      <c r="U833" s="2"/>
      <c r="V833" s="2"/>
      <c r="W833" s="2"/>
      <c r="X833" s="2"/>
      <c r="Y833" s="2"/>
    </row>
    <row r="834" spans="1:25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R834" s="2"/>
      <c r="S834" s="2"/>
      <c r="T834" s="2"/>
      <c r="U834" s="2"/>
      <c r="V834" s="2"/>
      <c r="W834" s="2"/>
      <c r="X834" s="2"/>
      <c r="Y834" s="2"/>
    </row>
    <row r="835" spans="1:25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R835" s="2"/>
      <c r="S835" s="2"/>
      <c r="T835" s="2"/>
      <c r="U835" s="2"/>
      <c r="V835" s="2"/>
      <c r="W835" s="2"/>
      <c r="X835" s="2"/>
      <c r="Y835" s="2"/>
    </row>
    <row r="836" spans="1:25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R836" s="2"/>
      <c r="S836" s="2"/>
      <c r="T836" s="2"/>
      <c r="U836" s="2"/>
      <c r="V836" s="2"/>
      <c r="W836" s="2"/>
      <c r="X836" s="2"/>
      <c r="Y836" s="2"/>
    </row>
    <row r="837" spans="1:25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R837" s="2"/>
      <c r="S837" s="2"/>
      <c r="T837" s="2"/>
      <c r="U837" s="2"/>
      <c r="V837" s="2"/>
      <c r="W837" s="2"/>
      <c r="X837" s="2"/>
      <c r="Y837" s="2"/>
    </row>
    <row r="838" spans="1:25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R838" s="2"/>
      <c r="S838" s="2"/>
      <c r="T838" s="2"/>
      <c r="U838" s="2"/>
      <c r="V838" s="2"/>
      <c r="W838" s="2"/>
      <c r="X838" s="2"/>
      <c r="Y838" s="2"/>
    </row>
    <row r="839" spans="1:25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R839" s="2"/>
      <c r="S839" s="2"/>
      <c r="T839" s="2"/>
      <c r="U839" s="2"/>
      <c r="V839" s="2"/>
      <c r="W839" s="2"/>
      <c r="X839" s="2"/>
      <c r="Y839" s="2"/>
    </row>
    <row r="840" spans="1:25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R840" s="2"/>
      <c r="S840" s="2"/>
      <c r="T840" s="2"/>
      <c r="U840" s="2"/>
      <c r="V840" s="2"/>
      <c r="W840" s="2"/>
      <c r="X840" s="2"/>
      <c r="Y840" s="2"/>
    </row>
    <row r="841" spans="1:25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R841" s="2"/>
      <c r="S841" s="2"/>
      <c r="T841" s="2"/>
      <c r="U841" s="2"/>
      <c r="V841" s="2"/>
      <c r="W841" s="2"/>
      <c r="X841" s="2"/>
      <c r="Y841" s="2"/>
    </row>
    <row r="842" spans="1:25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R842" s="2"/>
      <c r="S842" s="2"/>
      <c r="T842" s="2"/>
      <c r="U842" s="2"/>
      <c r="V842" s="2"/>
      <c r="W842" s="2"/>
      <c r="X842" s="2"/>
      <c r="Y842" s="2"/>
    </row>
    <row r="843" spans="1:25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R843" s="2"/>
      <c r="S843" s="2"/>
      <c r="T843" s="2"/>
      <c r="U843" s="2"/>
      <c r="V843" s="2"/>
      <c r="W843" s="2"/>
      <c r="X843" s="2"/>
      <c r="Y843" s="2"/>
    </row>
    <row r="844" spans="1:25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R844" s="2"/>
      <c r="S844" s="2"/>
      <c r="T844" s="2"/>
      <c r="U844" s="2"/>
      <c r="V844" s="2"/>
      <c r="W844" s="2"/>
      <c r="X844" s="2"/>
      <c r="Y844" s="2"/>
    </row>
    <row r="845" spans="1:25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R845" s="2"/>
      <c r="S845" s="2"/>
      <c r="T845" s="2"/>
      <c r="U845" s="2"/>
      <c r="V845" s="2"/>
      <c r="W845" s="2"/>
      <c r="X845" s="2"/>
      <c r="Y845" s="2"/>
    </row>
    <row r="846" spans="1:25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R846" s="2"/>
      <c r="S846" s="2"/>
      <c r="T846" s="2"/>
      <c r="U846" s="2"/>
      <c r="V846" s="2"/>
      <c r="W846" s="2"/>
      <c r="X846" s="2"/>
      <c r="Y846" s="2"/>
    </row>
    <row r="847" spans="1:25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R847" s="2"/>
      <c r="S847" s="2"/>
      <c r="T847" s="2"/>
      <c r="U847" s="2"/>
      <c r="V847" s="2"/>
      <c r="W847" s="2"/>
      <c r="X847" s="2"/>
      <c r="Y847" s="2"/>
    </row>
    <row r="848" spans="1:25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R848" s="2"/>
      <c r="S848" s="2"/>
      <c r="T848" s="2"/>
      <c r="U848" s="2"/>
      <c r="V848" s="2"/>
      <c r="W848" s="2"/>
      <c r="X848" s="2"/>
      <c r="Y848" s="2"/>
    </row>
    <row r="849" spans="1:25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R849" s="2"/>
      <c r="S849" s="2"/>
      <c r="T849" s="2"/>
      <c r="U849" s="2"/>
      <c r="V849" s="2"/>
      <c r="W849" s="2"/>
      <c r="X849" s="2"/>
      <c r="Y849" s="2"/>
    </row>
    <row r="850" spans="1:25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R850" s="2"/>
      <c r="S850" s="2"/>
      <c r="T850" s="2"/>
      <c r="U850" s="2"/>
      <c r="V850" s="2"/>
      <c r="W850" s="2"/>
      <c r="X850" s="2"/>
      <c r="Y850" s="2"/>
    </row>
    <row r="851" spans="1:25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R851" s="2"/>
      <c r="S851" s="2"/>
      <c r="T851" s="2"/>
      <c r="U851" s="2"/>
      <c r="V851" s="2"/>
      <c r="W851" s="2"/>
      <c r="X851" s="2"/>
      <c r="Y851" s="2"/>
    </row>
    <row r="852" spans="1:25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R852" s="2"/>
      <c r="S852" s="2"/>
      <c r="T852" s="2"/>
      <c r="U852" s="2"/>
      <c r="V852" s="2"/>
      <c r="W852" s="2"/>
      <c r="X852" s="2"/>
      <c r="Y852" s="2"/>
    </row>
    <row r="853" spans="1:25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R853" s="2"/>
      <c r="S853" s="2"/>
      <c r="T853" s="2"/>
      <c r="U853" s="2"/>
      <c r="V853" s="2"/>
      <c r="W853" s="2"/>
      <c r="X853" s="2"/>
      <c r="Y853" s="2"/>
    </row>
    <row r="854" spans="1:25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R854" s="2"/>
      <c r="S854" s="2"/>
      <c r="T854" s="2"/>
      <c r="U854" s="2"/>
      <c r="V854" s="2"/>
      <c r="W854" s="2"/>
      <c r="X854" s="2"/>
      <c r="Y854" s="2"/>
    </row>
    <row r="855" spans="1:25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R855" s="2"/>
      <c r="S855" s="2"/>
      <c r="T855" s="2"/>
      <c r="U855" s="2"/>
      <c r="V855" s="2"/>
      <c r="W855" s="2"/>
      <c r="X855" s="2"/>
      <c r="Y855" s="2"/>
    </row>
    <row r="856" spans="1:25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R856" s="2"/>
      <c r="S856" s="2"/>
      <c r="T856" s="2"/>
      <c r="U856" s="2"/>
      <c r="V856" s="2"/>
      <c r="W856" s="2"/>
      <c r="X856" s="2"/>
      <c r="Y856" s="2"/>
    </row>
    <row r="857" spans="1:25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R857" s="2"/>
      <c r="S857" s="2"/>
      <c r="T857" s="2"/>
      <c r="U857" s="2"/>
      <c r="V857" s="2"/>
      <c r="W857" s="2"/>
      <c r="X857" s="2"/>
      <c r="Y857" s="2"/>
    </row>
    <row r="858" spans="1:25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R858" s="2"/>
      <c r="S858" s="2"/>
      <c r="T858" s="2"/>
      <c r="U858" s="2"/>
      <c r="V858" s="2"/>
      <c r="W858" s="2"/>
      <c r="X858" s="2"/>
      <c r="Y858" s="2"/>
    </row>
    <row r="859" spans="1:25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R859" s="2"/>
      <c r="S859" s="2"/>
      <c r="T859" s="2"/>
      <c r="U859" s="2"/>
      <c r="V859" s="2"/>
      <c r="W859" s="2"/>
      <c r="X859" s="2"/>
      <c r="Y859" s="2"/>
    </row>
    <row r="860" spans="1:25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R860" s="2"/>
      <c r="S860" s="2"/>
      <c r="T860" s="2"/>
      <c r="U860" s="2"/>
      <c r="V860" s="2"/>
      <c r="W860" s="2"/>
      <c r="X860" s="2"/>
      <c r="Y860" s="2"/>
    </row>
    <row r="861" spans="1:25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R861" s="2"/>
      <c r="S861" s="2"/>
      <c r="T861" s="2"/>
      <c r="U861" s="2"/>
      <c r="V861" s="2"/>
      <c r="W861" s="2"/>
      <c r="X861" s="2"/>
      <c r="Y861" s="2"/>
    </row>
    <row r="862" spans="1:25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R862" s="2"/>
      <c r="S862" s="2"/>
      <c r="T862" s="2"/>
      <c r="U862" s="2"/>
      <c r="V862" s="2"/>
      <c r="W862" s="2"/>
      <c r="X862" s="2"/>
      <c r="Y862" s="2"/>
    </row>
    <row r="863" spans="1:25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R863" s="2"/>
      <c r="S863" s="2"/>
      <c r="T863" s="2"/>
      <c r="U863" s="2"/>
      <c r="V863" s="2"/>
      <c r="W863" s="2"/>
      <c r="X863" s="2"/>
      <c r="Y863" s="2"/>
    </row>
    <row r="864" spans="1:25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R864" s="2"/>
      <c r="S864" s="2"/>
      <c r="T864" s="2"/>
      <c r="U864" s="2"/>
      <c r="V864" s="2"/>
      <c r="W864" s="2"/>
      <c r="X864" s="2"/>
      <c r="Y864" s="2"/>
    </row>
    <row r="865" spans="1:25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R865" s="2"/>
      <c r="S865" s="2"/>
      <c r="T865" s="2"/>
      <c r="U865" s="2"/>
      <c r="V865" s="2"/>
      <c r="W865" s="2"/>
      <c r="X865" s="2"/>
      <c r="Y865" s="2"/>
    </row>
    <row r="866" spans="1:25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R866" s="2"/>
      <c r="S866" s="2"/>
      <c r="T866" s="2"/>
      <c r="U866" s="2"/>
      <c r="V866" s="2"/>
      <c r="W866" s="2"/>
      <c r="X866" s="2"/>
      <c r="Y866" s="2"/>
    </row>
    <row r="867" spans="1:25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R867" s="2"/>
      <c r="S867" s="2"/>
      <c r="T867" s="2"/>
      <c r="U867" s="2"/>
      <c r="V867" s="2"/>
      <c r="W867" s="2"/>
      <c r="X867" s="2"/>
      <c r="Y867" s="2"/>
    </row>
    <row r="868" spans="1:25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R868" s="2"/>
      <c r="S868" s="2"/>
      <c r="T868" s="2"/>
      <c r="U868" s="2"/>
      <c r="V868" s="2"/>
      <c r="W868" s="2"/>
      <c r="X868" s="2"/>
      <c r="Y868" s="2"/>
    </row>
    <row r="869" spans="1:25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R869" s="2"/>
      <c r="S869" s="2"/>
      <c r="T869" s="2"/>
      <c r="U869" s="2"/>
      <c r="V869" s="2"/>
      <c r="W869" s="2"/>
      <c r="X869" s="2"/>
      <c r="Y869" s="2"/>
    </row>
    <row r="870" spans="1:25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R870" s="2"/>
      <c r="S870" s="2"/>
      <c r="T870" s="2"/>
      <c r="U870" s="2"/>
      <c r="V870" s="2"/>
      <c r="W870" s="2"/>
      <c r="X870" s="2"/>
      <c r="Y870" s="2"/>
    </row>
    <row r="871" spans="1:25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R871" s="2"/>
      <c r="S871" s="2"/>
      <c r="T871" s="2"/>
      <c r="U871" s="2"/>
      <c r="V871" s="2"/>
      <c r="W871" s="2"/>
      <c r="X871" s="2"/>
      <c r="Y871" s="2"/>
    </row>
    <row r="872" spans="1:25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R872" s="2"/>
      <c r="S872" s="2"/>
      <c r="T872" s="2"/>
      <c r="U872" s="2"/>
      <c r="V872" s="2"/>
      <c r="W872" s="2"/>
      <c r="X872" s="2"/>
      <c r="Y872" s="2"/>
    </row>
    <row r="873" spans="1:25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R873" s="2"/>
      <c r="S873" s="2"/>
      <c r="T873" s="2"/>
      <c r="U873" s="2"/>
      <c r="V873" s="2"/>
      <c r="W873" s="2"/>
      <c r="X873" s="2"/>
      <c r="Y873" s="2"/>
    </row>
    <row r="874" spans="1:25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R874" s="2"/>
      <c r="S874" s="2"/>
      <c r="T874" s="2"/>
      <c r="U874" s="2"/>
      <c r="V874" s="2"/>
      <c r="W874" s="2"/>
      <c r="X874" s="2"/>
      <c r="Y874" s="2"/>
    </row>
    <row r="875" spans="1:25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R875" s="2"/>
      <c r="S875" s="2"/>
      <c r="T875" s="2"/>
      <c r="U875" s="2"/>
      <c r="V875" s="2"/>
      <c r="W875" s="2"/>
      <c r="X875" s="2"/>
      <c r="Y875" s="2"/>
    </row>
    <row r="876" spans="1:25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R876" s="2"/>
      <c r="S876" s="2"/>
      <c r="T876" s="2"/>
      <c r="U876" s="2"/>
      <c r="V876" s="2"/>
      <c r="W876" s="2"/>
      <c r="X876" s="2"/>
      <c r="Y876" s="2"/>
    </row>
    <row r="877" spans="1:25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R877" s="2"/>
      <c r="S877" s="2"/>
      <c r="T877" s="2"/>
      <c r="U877" s="2"/>
      <c r="V877" s="2"/>
      <c r="W877" s="2"/>
      <c r="X877" s="2"/>
      <c r="Y877" s="2"/>
    </row>
    <row r="878" spans="1:25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R878" s="2"/>
      <c r="S878" s="2"/>
      <c r="T878" s="2"/>
      <c r="U878" s="2"/>
      <c r="V878" s="2"/>
      <c r="W878" s="2"/>
      <c r="X878" s="2"/>
      <c r="Y878" s="2"/>
    </row>
    <row r="879" spans="1:25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R879" s="2"/>
      <c r="S879" s="2"/>
      <c r="T879" s="2"/>
      <c r="U879" s="2"/>
      <c r="V879" s="2"/>
      <c r="W879" s="2"/>
      <c r="X879" s="2"/>
      <c r="Y879" s="2"/>
    </row>
    <row r="880" spans="1:25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R880" s="2"/>
      <c r="S880" s="2"/>
      <c r="T880" s="2"/>
      <c r="U880" s="2"/>
      <c r="V880" s="2"/>
      <c r="W880" s="2"/>
      <c r="X880" s="2"/>
      <c r="Y880" s="2"/>
    </row>
    <row r="881" spans="1:25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R881" s="2"/>
      <c r="S881" s="2"/>
      <c r="T881" s="2"/>
      <c r="U881" s="2"/>
      <c r="V881" s="2"/>
      <c r="W881" s="2"/>
      <c r="X881" s="2"/>
      <c r="Y881" s="2"/>
    </row>
    <row r="882" spans="1:25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R882" s="2"/>
      <c r="S882" s="2"/>
      <c r="T882" s="2"/>
      <c r="U882" s="2"/>
      <c r="V882" s="2"/>
      <c r="W882" s="2"/>
      <c r="X882" s="2"/>
      <c r="Y882" s="2"/>
    </row>
    <row r="883" spans="1:25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R883" s="2"/>
      <c r="S883" s="2"/>
      <c r="T883" s="2"/>
      <c r="U883" s="2"/>
      <c r="V883" s="2"/>
      <c r="W883" s="2"/>
      <c r="X883" s="2"/>
      <c r="Y883" s="2"/>
    </row>
    <row r="884" spans="1:25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R884" s="2"/>
      <c r="S884" s="2"/>
      <c r="T884" s="2"/>
      <c r="U884" s="2"/>
      <c r="V884" s="2"/>
      <c r="W884" s="2"/>
      <c r="X884" s="2"/>
      <c r="Y884" s="2"/>
    </row>
    <row r="885" spans="1:25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R885" s="2"/>
      <c r="S885" s="2"/>
      <c r="T885" s="2"/>
      <c r="U885" s="2"/>
      <c r="V885" s="2"/>
      <c r="W885" s="2"/>
      <c r="X885" s="2"/>
      <c r="Y885" s="2"/>
    </row>
    <row r="886" spans="1:25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R886" s="2"/>
      <c r="S886" s="2"/>
      <c r="T886" s="2"/>
      <c r="U886" s="2"/>
      <c r="V886" s="2"/>
      <c r="W886" s="2"/>
      <c r="X886" s="2"/>
      <c r="Y886" s="2"/>
    </row>
    <row r="887" spans="1:25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R887" s="2"/>
      <c r="S887" s="2"/>
      <c r="T887" s="2"/>
      <c r="U887" s="2"/>
      <c r="V887" s="2"/>
      <c r="W887" s="2"/>
      <c r="X887" s="2"/>
      <c r="Y887" s="2"/>
    </row>
    <row r="888" spans="1:25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R888" s="2"/>
      <c r="S888" s="2"/>
      <c r="T888" s="2"/>
      <c r="U888" s="2"/>
      <c r="V888" s="2"/>
      <c r="W888" s="2"/>
      <c r="X888" s="2"/>
      <c r="Y888" s="2"/>
    </row>
    <row r="889" spans="1:25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R889" s="2"/>
      <c r="S889" s="2"/>
      <c r="T889" s="2"/>
      <c r="U889" s="2"/>
      <c r="V889" s="2"/>
      <c r="W889" s="2"/>
      <c r="X889" s="2"/>
      <c r="Y889" s="2"/>
    </row>
    <row r="890" spans="1:25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R890" s="2"/>
      <c r="S890" s="2"/>
      <c r="T890" s="2"/>
      <c r="U890" s="2"/>
      <c r="V890" s="2"/>
      <c r="W890" s="2"/>
      <c r="X890" s="2"/>
      <c r="Y890" s="2"/>
    </row>
    <row r="891" spans="1:25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R891" s="2"/>
      <c r="S891" s="2"/>
      <c r="T891" s="2"/>
      <c r="U891" s="2"/>
      <c r="V891" s="2"/>
      <c r="W891" s="2"/>
      <c r="X891" s="2"/>
      <c r="Y891" s="2"/>
    </row>
    <row r="892" spans="1:25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R892" s="2"/>
      <c r="S892" s="2"/>
      <c r="T892" s="2"/>
      <c r="U892" s="2"/>
      <c r="V892" s="2"/>
      <c r="W892" s="2"/>
      <c r="X892" s="2"/>
      <c r="Y892" s="2"/>
    </row>
    <row r="893" spans="1:25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R893" s="2"/>
      <c r="S893" s="2"/>
      <c r="T893" s="2"/>
      <c r="U893" s="2"/>
      <c r="V893" s="2"/>
      <c r="W893" s="2"/>
      <c r="X893" s="2"/>
      <c r="Y893" s="2"/>
    </row>
    <row r="894" spans="1:25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R894" s="2"/>
      <c r="S894" s="2"/>
      <c r="T894" s="2"/>
      <c r="U894" s="2"/>
      <c r="V894" s="2"/>
      <c r="W894" s="2"/>
      <c r="X894" s="2"/>
      <c r="Y894" s="2"/>
    </row>
    <row r="895" spans="1:25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R895" s="2"/>
      <c r="S895" s="2"/>
      <c r="T895" s="2"/>
      <c r="U895" s="2"/>
      <c r="V895" s="2"/>
      <c r="W895" s="2"/>
      <c r="X895" s="2"/>
      <c r="Y895" s="2"/>
    </row>
    <row r="896" spans="1:25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R896" s="2"/>
      <c r="S896" s="2"/>
      <c r="T896" s="2"/>
      <c r="U896" s="2"/>
      <c r="V896" s="2"/>
      <c r="W896" s="2"/>
      <c r="X896" s="2"/>
      <c r="Y896" s="2"/>
    </row>
    <row r="897" spans="1:25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R897" s="2"/>
      <c r="S897" s="2"/>
      <c r="T897" s="2"/>
      <c r="U897" s="2"/>
      <c r="V897" s="2"/>
      <c r="W897" s="2"/>
      <c r="X897" s="2"/>
      <c r="Y897" s="2"/>
    </row>
    <row r="898" spans="1:25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R898" s="2"/>
      <c r="S898" s="2"/>
      <c r="T898" s="2"/>
      <c r="U898" s="2"/>
      <c r="V898" s="2"/>
      <c r="W898" s="2"/>
      <c r="X898" s="2"/>
      <c r="Y898" s="2"/>
    </row>
    <row r="899" spans="1:25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R899" s="2"/>
      <c r="S899" s="2"/>
      <c r="T899" s="2"/>
      <c r="U899" s="2"/>
      <c r="V899" s="2"/>
      <c r="W899" s="2"/>
      <c r="X899" s="2"/>
      <c r="Y899" s="2"/>
    </row>
    <row r="900" spans="1:25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R900" s="2"/>
      <c r="S900" s="2"/>
      <c r="T900" s="2"/>
      <c r="U900" s="2"/>
      <c r="V900" s="2"/>
      <c r="W900" s="2"/>
      <c r="X900" s="2"/>
      <c r="Y900" s="2"/>
    </row>
    <row r="901" spans="1:25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R901" s="2"/>
      <c r="S901" s="2"/>
      <c r="T901" s="2"/>
      <c r="U901" s="2"/>
      <c r="V901" s="2"/>
      <c r="W901" s="2"/>
      <c r="X901" s="2"/>
      <c r="Y901" s="2"/>
    </row>
    <row r="902" spans="1:25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R902" s="2"/>
      <c r="S902" s="2"/>
      <c r="T902" s="2"/>
      <c r="U902" s="2"/>
      <c r="V902" s="2"/>
      <c r="W902" s="2"/>
      <c r="X902" s="2"/>
      <c r="Y902" s="2"/>
    </row>
    <row r="903" spans="1:25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R903" s="2"/>
      <c r="S903" s="2"/>
      <c r="T903" s="2"/>
      <c r="U903" s="2"/>
      <c r="V903" s="2"/>
      <c r="W903" s="2"/>
      <c r="X903" s="2"/>
      <c r="Y903" s="2"/>
    </row>
    <row r="904" spans="1:25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R904" s="2"/>
      <c r="S904" s="2"/>
      <c r="T904" s="2"/>
      <c r="U904" s="2"/>
      <c r="V904" s="2"/>
      <c r="W904" s="2"/>
      <c r="X904" s="2"/>
      <c r="Y904" s="2"/>
    </row>
    <row r="905" spans="1:25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R905" s="2"/>
      <c r="S905" s="2"/>
      <c r="T905" s="2"/>
      <c r="U905" s="2"/>
      <c r="V905" s="2"/>
      <c r="W905" s="2"/>
      <c r="X905" s="2"/>
      <c r="Y905" s="2"/>
    </row>
    <row r="906" spans="1:25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R906" s="2"/>
      <c r="S906" s="2"/>
      <c r="T906" s="2"/>
      <c r="U906" s="2"/>
      <c r="V906" s="2"/>
      <c r="W906" s="2"/>
      <c r="X906" s="2"/>
      <c r="Y906" s="2"/>
    </row>
    <row r="907" spans="1:25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R907" s="2"/>
      <c r="S907" s="2"/>
      <c r="T907" s="2"/>
      <c r="U907" s="2"/>
      <c r="V907" s="2"/>
      <c r="W907" s="2"/>
      <c r="X907" s="2"/>
      <c r="Y907" s="2"/>
    </row>
    <row r="908" spans="1:25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R908" s="2"/>
      <c r="S908" s="2"/>
      <c r="T908" s="2"/>
      <c r="U908" s="2"/>
      <c r="V908" s="2"/>
      <c r="W908" s="2"/>
      <c r="X908" s="2"/>
      <c r="Y908" s="2"/>
    </row>
    <row r="909" spans="1:25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R909" s="2"/>
      <c r="S909" s="2"/>
      <c r="T909" s="2"/>
      <c r="U909" s="2"/>
      <c r="V909" s="2"/>
      <c r="W909" s="2"/>
      <c r="X909" s="2"/>
      <c r="Y909" s="2"/>
    </row>
    <row r="910" spans="1:25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R910" s="2"/>
      <c r="S910" s="2"/>
      <c r="T910" s="2"/>
      <c r="U910" s="2"/>
      <c r="V910" s="2"/>
      <c r="W910" s="2"/>
      <c r="X910" s="2"/>
      <c r="Y910" s="2"/>
    </row>
    <row r="911" spans="1:25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R911" s="2"/>
      <c r="S911" s="2"/>
      <c r="T911" s="2"/>
      <c r="U911" s="2"/>
      <c r="V911" s="2"/>
      <c r="W911" s="2"/>
      <c r="X911" s="2"/>
      <c r="Y911" s="2"/>
    </row>
    <row r="912" spans="1:25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R912" s="2"/>
      <c r="S912" s="2"/>
      <c r="T912" s="2"/>
      <c r="U912" s="2"/>
      <c r="V912" s="2"/>
      <c r="W912" s="2"/>
      <c r="X912" s="2"/>
      <c r="Y912" s="2"/>
    </row>
    <row r="913" spans="1:25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R913" s="2"/>
      <c r="S913" s="2"/>
      <c r="T913" s="2"/>
      <c r="U913" s="2"/>
      <c r="V913" s="2"/>
      <c r="W913" s="2"/>
      <c r="X913" s="2"/>
      <c r="Y913" s="2"/>
    </row>
    <row r="914" spans="1:25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R914" s="2"/>
      <c r="S914" s="2"/>
      <c r="T914" s="2"/>
      <c r="U914" s="2"/>
      <c r="V914" s="2"/>
      <c r="W914" s="2"/>
      <c r="X914" s="2"/>
      <c r="Y914" s="2"/>
    </row>
    <row r="915" spans="1:25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R915" s="2"/>
      <c r="S915" s="2"/>
      <c r="T915" s="2"/>
      <c r="U915" s="2"/>
      <c r="V915" s="2"/>
      <c r="W915" s="2"/>
      <c r="X915" s="2"/>
      <c r="Y915" s="2"/>
    </row>
    <row r="916" spans="1:25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R916" s="2"/>
      <c r="S916" s="2"/>
      <c r="T916" s="2"/>
      <c r="U916" s="2"/>
      <c r="V916" s="2"/>
      <c r="W916" s="2"/>
      <c r="X916" s="2"/>
      <c r="Y916" s="2"/>
    </row>
    <row r="917" spans="1:25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R917" s="2"/>
      <c r="S917" s="2"/>
      <c r="T917" s="2"/>
      <c r="U917" s="2"/>
      <c r="V917" s="2"/>
      <c r="W917" s="2"/>
      <c r="X917" s="2"/>
      <c r="Y917" s="2"/>
    </row>
    <row r="918" spans="1:25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R918" s="2"/>
      <c r="S918" s="2"/>
      <c r="T918" s="2"/>
      <c r="U918" s="2"/>
      <c r="V918" s="2"/>
      <c r="W918" s="2"/>
      <c r="X918" s="2"/>
      <c r="Y918" s="2"/>
    </row>
    <row r="919" spans="1:25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R919" s="2"/>
      <c r="S919" s="2"/>
      <c r="T919" s="2"/>
      <c r="U919" s="2"/>
      <c r="V919" s="2"/>
      <c r="W919" s="2"/>
      <c r="X919" s="2"/>
      <c r="Y919" s="2"/>
    </row>
    <row r="920" spans="1:25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R920" s="2"/>
      <c r="S920" s="2"/>
      <c r="T920" s="2"/>
      <c r="U920" s="2"/>
      <c r="V920" s="2"/>
      <c r="W920" s="2"/>
      <c r="X920" s="2"/>
      <c r="Y920" s="2"/>
    </row>
    <row r="921" spans="1:25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R921" s="2"/>
      <c r="S921" s="2"/>
      <c r="T921" s="2"/>
      <c r="U921" s="2"/>
      <c r="V921" s="2"/>
      <c r="W921" s="2"/>
      <c r="X921" s="2"/>
      <c r="Y921" s="2"/>
    </row>
    <row r="922" spans="1:25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R922" s="2"/>
      <c r="S922" s="2"/>
      <c r="T922" s="2"/>
      <c r="U922" s="2"/>
      <c r="V922" s="2"/>
      <c r="W922" s="2"/>
      <c r="X922" s="2"/>
      <c r="Y922" s="2"/>
    </row>
    <row r="923" spans="1:25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R923" s="2"/>
      <c r="S923" s="2"/>
      <c r="T923" s="2"/>
      <c r="U923" s="2"/>
      <c r="V923" s="2"/>
      <c r="W923" s="2"/>
      <c r="X923" s="2"/>
      <c r="Y923" s="2"/>
    </row>
    <row r="924" spans="1:25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R924" s="2"/>
      <c r="S924" s="2"/>
      <c r="T924" s="2"/>
      <c r="U924" s="2"/>
      <c r="V924" s="2"/>
      <c r="W924" s="2"/>
      <c r="X924" s="2"/>
      <c r="Y924" s="2"/>
    </row>
    <row r="925" spans="1:25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R925" s="2"/>
      <c r="S925" s="2"/>
      <c r="T925" s="2"/>
      <c r="U925" s="2"/>
      <c r="V925" s="2"/>
      <c r="W925" s="2"/>
      <c r="X925" s="2"/>
      <c r="Y925" s="2"/>
    </row>
    <row r="926" spans="1:25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R926" s="2"/>
      <c r="S926" s="2"/>
      <c r="T926" s="2"/>
      <c r="U926" s="2"/>
      <c r="V926" s="2"/>
      <c r="W926" s="2"/>
      <c r="X926" s="2"/>
      <c r="Y926" s="2"/>
    </row>
    <row r="927" spans="1:25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R927" s="2"/>
      <c r="S927" s="2"/>
      <c r="T927" s="2"/>
      <c r="U927" s="2"/>
      <c r="V927" s="2"/>
      <c r="W927" s="2"/>
      <c r="X927" s="2"/>
      <c r="Y927" s="2"/>
    </row>
    <row r="928" spans="1:25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R928" s="2"/>
      <c r="S928" s="2"/>
      <c r="T928" s="2"/>
      <c r="U928" s="2"/>
      <c r="V928" s="2"/>
      <c r="W928" s="2"/>
      <c r="X928" s="2"/>
      <c r="Y928" s="2"/>
    </row>
    <row r="929" spans="1:25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R929" s="2"/>
      <c r="S929" s="2"/>
      <c r="T929" s="2"/>
      <c r="U929" s="2"/>
      <c r="V929" s="2"/>
      <c r="W929" s="2"/>
      <c r="X929" s="2"/>
      <c r="Y929" s="2"/>
    </row>
    <row r="930" spans="1:25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R930" s="2"/>
      <c r="S930" s="2"/>
      <c r="T930" s="2"/>
      <c r="U930" s="2"/>
      <c r="V930" s="2"/>
      <c r="W930" s="2"/>
      <c r="X930" s="2"/>
      <c r="Y930" s="2"/>
    </row>
    <row r="931" spans="1:25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R931" s="2"/>
      <c r="S931" s="2"/>
      <c r="T931" s="2"/>
      <c r="U931" s="2"/>
      <c r="V931" s="2"/>
      <c r="W931" s="2"/>
      <c r="X931" s="2"/>
      <c r="Y931" s="2"/>
    </row>
    <row r="932" spans="1:25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R932" s="2"/>
      <c r="S932" s="2"/>
      <c r="T932" s="2"/>
      <c r="U932" s="2"/>
      <c r="V932" s="2"/>
      <c r="W932" s="2"/>
      <c r="X932" s="2"/>
      <c r="Y932" s="2"/>
    </row>
    <row r="933" spans="1:25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R933" s="2"/>
      <c r="S933" s="2"/>
      <c r="T933" s="2"/>
      <c r="U933" s="2"/>
      <c r="V933" s="2"/>
      <c r="W933" s="2"/>
      <c r="X933" s="2"/>
      <c r="Y933" s="2"/>
    </row>
    <row r="934" spans="1:25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R934" s="2"/>
      <c r="S934" s="2"/>
      <c r="T934" s="2"/>
      <c r="U934" s="2"/>
      <c r="V934" s="2"/>
      <c r="W934" s="2"/>
      <c r="X934" s="2"/>
      <c r="Y934" s="2"/>
    </row>
    <row r="935" spans="1:25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R935" s="2"/>
      <c r="S935" s="2"/>
      <c r="T935" s="2"/>
      <c r="U935" s="2"/>
      <c r="V935" s="2"/>
      <c r="W935" s="2"/>
      <c r="X935" s="2"/>
      <c r="Y935" s="2"/>
    </row>
    <row r="936" spans="1:25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R936" s="2"/>
      <c r="S936" s="2"/>
      <c r="T936" s="2"/>
      <c r="U936" s="2"/>
      <c r="V936" s="2"/>
      <c r="W936" s="2"/>
      <c r="X936" s="2"/>
      <c r="Y936" s="2"/>
    </row>
    <row r="937" spans="1:25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R937" s="2"/>
      <c r="S937" s="2"/>
      <c r="T937" s="2"/>
      <c r="U937" s="2"/>
      <c r="V937" s="2"/>
      <c r="W937" s="2"/>
      <c r="X937" s="2"/>
      <c r="Y937" s="2"/>
    </row>
    <row r="938" spans="1:25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R938" s="2"/>
      <c r="S938" s="2"/>
      <c r="T938" s="2"/>
      <c r="U938" s="2"/>
      <c r="V938" s="2"/>
      <c r="W938" s="2"/>
      <c r="X938" s="2"/>
      <c r="Y938" s="2"/>
    </row>
    <row r="939" spans="1:25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R939" s="2"/>
      <c r="S939" s="2"/>
      <c r="T939" s="2"/>
      <c r="U939" s="2"/>
      <c r="V939" s="2"/>
      <c r="W939" s="2"/>
      <c r="X939" s="2"/>
      <c r="Y939" s="2"/>
    </row>
    <row r="940" spans="1:25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R940" s="2"/>
      <c r="S940" s="2"/>
      <c r="T940" s="2"/>
      <c r="U940" s="2"/>
      <c r="V940" s="2"/>
      <c r="W940" s="2"/>
      <c r="X940" s="2"/>
      <c r="Y940" s="2"/>
    </row>
    <row r="941" spans="1:25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R941" s="2"/>
      <c r="S941" s="2"/>
      <c r="T941" s="2"/>
      <c r="U941" s="2"/>
      <c r="V941" s="2"/>
      <c r="W941" s="2"/>
      <c r="X941" s="2"/>
      <c r="Y941" s="2"/>
    </row>
    <row r="942" spans="1:25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R942" s="2"/>
      <c r="S942" s="2"/>
      <c r="T942" s="2"/>
      <c r="U942" s="2"/>
      <c r="V942" s="2"/>
      <c r="W942" s="2"/>
      <c r="X942" s="2"/>
      <c r="Y942" s="2"/>
    </row>
    <row r="943" spans="1:25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R943" s="2"/>
      <c r="S943" s="2"/>
      <c r="T943" s="2"/>
      <c r="U943" s="2"/>
      <c r="V943" s="2"/>
      <c r="W943" s="2"/>
      <c r="X943" s="2"/>
      <c r="Y943" s="2"/>
    </row>
    <row r="944" spans="1:25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R944" s="2"/>
      <c r="S944" s="2"/>
      <c r="T944" s="2"/>
      <c r="U944" s="2"/>
      <c r="V944" s="2"/>
      <c r="W944" s="2"/>
      <c r="X944" s="2"/>
      <c r="Y944" s="2"/>
    </row>
    <row r="945" spans="1:25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R945" s="2"/>
      <c r="S945" s="2"/>
      <c r="T945" s="2"/>
      <c r="U945" s="2"/>
      <c r="V945" s="2"/>
      <c r="W945" s="2"/>
      <c r="X945" s="2"/>
      <c r="Y945" s="2"/>
    </row>
    <row r="946" spans="1:25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R946" s="2"/>
      <c r="S946" s="2"/>
      <c r="T946" s="2"/>
      <c r="U946" s="2"/>
      <c r="V946" s="2"/>
      <c r="W946" s="2"/>
      <c r="X946" s="2"/>
      <c r="Y946" s="2"/>
    </row>
    <row r="947" spans="1:25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R947" s="2"/>
      <c r="S947" s="2"/>
      <c r="T947" s="2"/>
      <c r="U947" s="2"/>
      <c r="V947" s="2"/>
      <c r="W947" s="2"/>
      <c r="X947" s="2"/>
      <c r="Y947" s="2"/>
    </row>
    <row r="948" spans="1:25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R948" s="2"/>
      <c r="S948" s="2"/>
      <c r="T948" s="2"/>
      <c r="U948" s="2"/>
      <c r="V948" s="2"/>
      <c r="W948" s="2"/>
      <c r="X948" s="2"/>
      <c r="Y948" s="2"/>
    </row>
    <row r="949" spans="1:25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R949" s="2"/>
      <c r="S949" s="2"/>
      <c r="T949" s="2"/>
      <c r="U949" s="2"/>
      <c r="V949" s="2"/>
      <c r="W949" s="2"/>
      <c r="X949" s="2"/>
      <c r="Y949" s="2"/>
    </row>
    <row r="950" spans="1:25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R950" s="2"/>
      <c r="S950" s="2"/>
      <c r="T950" s="2"/>
      <c r="U950" s="2"/>
      <c r="V950" s="2"/>
      <c r="W950" s="2"/>
      <c r="X950" s="2"/>
      <c r="Y950" s="2"/>
    </row>
    <row r="951" spans="1:25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R951" s="2"/>
      <c r="S951" s="2"/>
      <c r="T951" s="2"/>
      <c r="U951" s="2"/>
      <c r="V951" s="2"/>
      <c r="W951" s="2"/>
      <c r="X951" s="2"/>
      <c r="Y951" s="2"/>
    </row>
    <row r="952" spans="1:25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R952" s="2"/>
      <c r="S952" s="2"/>
      <c r="T952" s="2"/>
      <c r="U952" s="2"/>
      <c r="V952" s="2"/>
      <c r="W952" s="2"/>
      <c r="X952" s="2"/>
      <c r="Y952" s="2"/>
    </row>
    <row r="953" spans="1:25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R953" s="2"/>
      <c r="S953" s="2"/>
      <c r="T953" s="2"/>
      <c r="U953" s="2"/>
      <c r="V953" s="2"/>
      <c r="W953" s="2"/>
      <c r="X953" s="2"/>
      <c r="Y953" s="2"/>
    </row>
    <row r="954" spans="1:25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R954" s="2"/>
      <c r="S954" s="2"/>
      <c r="T954" s="2"/>
      <c r="U954" s="2"/>
      <c r="V954" s="2"/>
      <c r="W954" s="2"/>
      <c r="X954" s="2"/>
      <c r="Y954" s="2"/>
    </row>
    <row r="955" spans="1:25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R955" s="2"/>
      <c r="S955" s="2"/>
      <c r="T955" s="2"/>
      <c r="U955" s="2"/>
      <c r="V955" s="2"/>
      <c r="W955" s="2"/>
      <c r="X955" s="2"/>
      <c r="Y955" s="2"/>
    </row>
    <row r="956" spans="1:25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R956" s="2"/>
      <c r="S956" s="2"/>
      <c r="T956" s="2"/>
      <c r="U956" s="2"/>
      <c r="V956" s="2"/>
      <c r="W956" s="2"/>
      <c r="X956" s="2"/>
      <c r="Y956" s="2"/>
    </row>
    <row r="957" spans="1:25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R957" s="2"/>
      <c r="S957" s="2"/>
      <c r="T957" s="2"/>
      <c r="U957" s="2"/>
      <c r="V957" s="2"/>
      <c r="W957" s="2"/>
      <c r="X957" s="2"/>
      <c r="Y957" s="2"/>
    </row>
    <row r="958" spans="1:25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R958" s="2"/>
      <c r="S958" s="2"/>
      <c r="T958" s="2"/>
      <c r="U958" s="2"/>
      <c r="V958" s="2"/>
      <c r="W958" s="2"/>
      <c r="X958" s="2"/>
      <c r="Y958" s="2"/>
    </row>
    <row r="959" spans="1:25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R959" s="2"/>
      <c r="S959" s="2"/>
      <c r="T959" s="2"/>
      <c r="U959" s="2"/>
      <c r="V959" s="2"/>
      <c r="W959" s="2"/>
      <c r="X959" s="2"/>
      <c r="Y959" s="2"/>
    </row>
    <row r="960" spans="1:25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R960" s="2"/>
      <c r="S960" s="2"/>
      <c r="T960" s="2"/>
      <c r="U960" s="2"/>
      <c r="V960" s="2"/>
      <c r="W960" s="2"/>
      <c r="X960" s="2"/>
      <c r="Y960" s="2"/>
    </row>
    <row r="961" spans="1:25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  <c r="Y961" s="2"/>
    </row>
    <row r="962" spans="1:25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  <c r="Y962" s="2"/>
    </row>
    <row r="963" spans="1:25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  <c r="Y963" s="2"/>
    </row>
    <row r="964" spans="1:25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  <c r="Y964" s="2"/>
    </row>
    <row r="965" spans="1:25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  <c r="Y965" s="2"/>
    </row>
    <row r="966" spans="1:25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R966" s="2"/>
      <c r="S966" s="2"/>
      <c r="T966" s="2"/>
      <c r="U966" s="2"/>
      <c r="V966" s="2"/>
      <c r="W966" s="2"/>
      <c r="X966" s="2"/>
      <c r="Y966" s="2"/>
    </row>
    <row r="967" spans="1:25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R967" s="2"/>
      <c r="S967" s="2"/>
      <c r="T967" s="2"/>
      <c r="U967" s="2"/>
      <c r="V967" s="2"/>
      <c r="W967" s="2"/>
      <c r="X967" s="2"/>
      <c r="Y967" s="2"/>
    </row>
    <row r="968" spans="1:25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R968" s="2"/>
      <c r="S968" s="2"/>
      <c r="T968" s="2"/>
      <c r="U968" s="2"/>
      <c r="V968" s="2"/>
      <c r="W968" s="2"/>
      <c r="X968" s="2"/>
      <c r="Y968" s="2"/>
    </row>
    <row r="969" spans="1:25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R969" s="2"/>
      <c r="S969" s="2"/>
      <c r="T969" s="2"/>
      <c r="U969" s="2"/>
      <c r="V969" s="2"/>
      <c r="W969" s="2"/>
      <c r="X969" s="2"/>
      <c r="Y969" s="2"/>
    </row>
    <row r="970" spans="1:25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R970" s="2"/>
      <c r="S970" s="2"/>
      <c r="T970" s="2"/>
      <c r="U970" s="2"/>
      <c r="V970" s="2"/>
      <c r="W970" s="2"/>
      <c r="X970" s="2"/>
      <c r="Y970" s="2"/>
    </row>
    <row r="971" spans="1:25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R971" s="2"/>
      <c r="S971" s="2"/>
      <c r="T971" s="2"/>
      <c r="U971" s="2"/>
      <c r="V971" s="2"/>
      <c r="W971" s="2"/>
      <c r="X971" s="2"/>
      <c r="Y971" s="2"/>
    </row>
    <row r="972" spans="1:25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R972" s="2"/>
      <c r="S972" s="2"/>
      <c r="T972" s="2"/>
      <c r="U972" s="2"/>
      <c r="V972" s="2"/>
      <c r="W972" s="2"/>
      <c r="X972" s="2"/>
      <c r="Y972" s="2"/>
    </row>
    <row r="973" spans="1:25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R973" s="2"/>
      <c r="S973" s="2"/>
      <c r="T973" s="2"/>
      <c r="U973" s="2"/>
      <c r="V973" s="2"/>
      <c r="W973" s="2"/>
      <c r="X973" s="2"/>
      <c r="Y973" s="2"/>
    </row>
    <row r="974" spans="1:25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R974" s="2"/>
      <c r="S974" s="2"/>
      <c r="T974" s="2"/>
      <c r="U974" s="2"/>
      <c r="V974" s="2"/>
      <c r="W974" s="2"/>
      <c r="X974" s="2"/>
      <c r="Y974" s="2"/>
    </row>
    <row r="975" spans="1:25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R975" s="2"/>
      <c r="S975" s="2"/>
      <c r="T975" s="2"/>
      <c r="U975" s="2"/>
      <c r="V975" s="2"/>
      <c r="W975" s="2"/>
      <c r="X975" s="2"/>
      <c r="Y975" s="2"/>
    </row>
    <row r="976" spans="1:25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R976" s="2"/>
      <c r="S976" s="2"/>
      <c r="T976" s="2"/>
      <c r="U976" s="2"/>
      <c r="V976" s="2"/>
      <c r="W976" s="2"/>
      <c r="X976" s="2"/>
      <c r="Y976" s="2"/>
    </row>
    <row r="977" spans="1:25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R977" s="2"/>
      <c r="S977" s="2"/>
      <c r="T977" s="2"/>
      <c r="U977" s="2"/>
      <c r="V977" s="2"/>
      <c r="W977" s="2"/>
      <c r="X977" s="2"/>
      <c r="Y977" s="2"/>
    </row>
    <row r="978" spans="1:25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R978" s="2"/>
      <c r="S978" s="2"/>
      <c r="T978" s="2"/>
      <c r="U978" s="2"/>
      <c r="V978" s="2"/>
      <c r="W978" s="2"/>
      <c r="X978" s="2"/>
      <c r="Y978" s="2"/>
    </row>
    <row r="979" spans="1:25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R979" s="2"/>
      <c r="S979" s="2"/>
      <c r="T979" s="2"/>
      <c r="U979" s="2"/>
      <c r="V979" s="2"/>
      <c r="W979" s="2"/>
      <c r="X979" s="2"/>
      <c r="Y979" s="2"/>
    </row>
    <row r="980" spans="1:25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R980" s="2"/>
      <c r="S980" s="2"/>
      <c r="T980" s="2"/>
      <c r="U980" s="2"/>
      <c r="V980" s="2"/>
      <c r="W980" s="2"/>
      <c r="X980" s="2"/>
      <c r="Y980" s="2"/>
    </row>
    <row r="981" spans="1:25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R981" s="2"/>
      <c r="S981" s="2"/>
      <c r="T981" s="2"/>
      <c r="U981" s="2"/>
      <c r="V981" s="2"/>
      <c r="W981" s="2"/>
      <c r="X981" s="2"/>
      <c r="Y981" s="2"/>
    </row>
    <row r="982" spans="1:25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R982" s="2"/>
      <c r="S982" s="2"/>
      <c r="T982" s="2"/>
      <c r="U982" s="2"/>
      <c r="V982" s="2"/>
      <c r="W982" s="2"/>
      <c r="X982" s="2"/>
      <c r="Y982" s="2"/>
    </row>
    <row r="983" spans="1:25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R983" s="2"/>
      <c r="S983" s="2"/>
      <c r="T983" s="2"/>
      <c r="U983" s="2"/>
      <c r="V983" s="2"/>
      <c r="W983" s="2"/>
      <c r="X983" s="2"/>
      <c r="Y983" s="2"/>
    </row>
    <row r="984" spans="1:25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R984" s="2"/>
      <c r="S984" s="2"/>
      <c r="T984" s="2"/>
      <c r="U984" s="2"/>
      <c r="V984" s="2"/>
      <c r="W984" s="2"/>
      <c r="X984" s="2"/>
      <c r="Y984" s="2"/>
    </row>
    <row r="985" spans="1:25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R985" s="2"/>
      <c r="S985" s="2"/>
      <c r="T985" s="2"/>
      <c r="U985" s="2"/>
      <c r="V985" s="2"/>
      <c r="W985" s="2"/>
      <c r="X985" s="2"/>
      <c r="Y985" s="2"/>
    </row>
    <row r="986" spans="1:25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R986" s="2"/>
      <c r="S986" s="2"/>
      <c r="T986" s="2"/>
      <c r="U986" s="2"/>
      <c r="V986" s="2"/>
      <c r="W986" s="2"/>
      <c r="X986" s="2"/>
      <c r="Y986" s="2"/>
    </row>
    <row r="987" spans="1:25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R987" s="2"/>
      <c r="S987" s="2"/>
      <c r="T987" s="2"/>
      <c r="U987" s="2"/>
      <c r="V987" s="2"/>
      <c r="W987" s="2"/>
      <c r="X987" s="2"/>
      <c r="Y987" s="2"/>
    </row>
    <row r="988" spans="1:25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R988" s="2"/>
      <c r="S988" s="2"/>
      <c r="T988" s="2"/>
      <c r="U988" s="2"/>
      <c r="V988" s="2"/>
      <c r="W988" s="2"/>
      <c r="X988" s="2"/>
      <c r="Y988" s="2"/>
    </row>
    <row r="989" spans="1:25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R989" s="2"/>
      <c r="S989" s="2"/>
      <c r="T989" s="2"/>
      <c r="U989" s="2"/>
      <c r="V989" s="2"/>
      <c r="W989" s="2"/>
      <c r="X989" s="2"/>
      <c r="Y989" s="2"/>
    </row>
    <row r="990" spans="1:25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R990" s="2"/>
      <c r="S990" s="2"/>
      <c r="T990" s="2"/>
      <c r="U990" s="2"/>
      <c r="V990" s="2"/>
      <c r="W990" s="2"/>
      <c r="X990" s="2"/>
      <c r="Y990" s="2"/>
    </row>
    <row r="991" spans="1:25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R991" s="2"/>
      <c r="S991" s="2"/>
      <c r="T991" s="2"/>
      <c r="U991" s="2"/>
      <c r="V991" s="2"/>
      <c r="W991" s="2"/>
      <c r="X991" s="2"/>
      <c r="Y991" s="2"/>
    </row>
    <row r="992" spans="1:25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R992" s="2"/>
      <c r="S992" s="2"/>
      <c r="T992" s="2"/>
      <c r="U992" s="2"/>
      <c r="V992" s="2"/>
      <c r="W992" s="2"/>
      <c r="X992" s="2"/>
      <c r="Y992" s="2"/>
    </row>
    <row r="993" spans="1:25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R993" s="2"/>
      <c r="S993" s="2"/>
      <c r="T993" s="2"/>
      <c r="U993" s="2"/>
      <c r="V993" s="2"/>
      <c r="W993" s="2"/>
      <c r="X993" s="2"/>
      <c r="Y993" s="2"/>
    </row>
    <row r="994" spans="1:25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R994" s="2"/>
      <c r="S994" s="2"/>
      <c r="T994" s="2"/>
      <c r="U994" s="2"/>
      <c r="V994" s="2"/>
      <c r="W994" s="2"/>
      <c r="X994" s="2"/>
      <c r="Y994" s="2"/>
    </row>
    <row r="995" spans="1:25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R995" s="2"/>
      <c r="S995" s="2"/>
      <c r="T995" s="2"/>
      <c r="U995" s="2"/>
      <c r="V995" s="2"/>
      <c r="W995" s="2"/>
      <c r="X995" s="2"/>
      <c r="Y995" s="2"/>
    </row>
    <row r="996" spans="1:25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R996" s="2"/>
      <c r="S996" s="2"/>
      <c r="T996" s="2"/>
      <c r="U996" s="2"/>
      <c r="V996" s="2"/>
      <c r="W996" s="2"/>
      <c r="X996" s="2"/>
      <c r="Y996" s="2"/>
    </row>
    <row r="997" spans="1:25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R997" s="2"/>
      <c r="S997" s="2"/>
      <c r="T997" s="2"/>
      <c r="U997" s="2"/>
      <c r="V997" s="2"/>
      <c r="W997" s="2"/>
      <c r="X997" s="2"/>
      <c r="Y997" s="2"/>
    </row>
    <row r="998" spans="1:25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R998" s="2"/>
      <c r="S998" s="2"/>
      <c r="T998" s="2"/>
      <c r="U998" s="2"/>
      <c r="V998" s="2"/>
      <c r="W998" s="2"/>
      <c r="X998" s="2"/>
      <c r="Y998" s="2"/>
    </row>
    <row r="999" spans="1:25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R999" s="2"/>
      <c r="S999" s="2"/>
      <c r="T999" s="2"/>
      <c r="U999" s="2"/>
      <c r="V999" s="2"/>
      <c r="W999" s="2"/>
      <c r="X999" s="2"/>
      <c r="Y999" s="2"/>
    </row>
    <row r="1000" spans="1:25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  <c r="Y1000" s="2"/>
    </row>
    <row r="1001" spans="1:25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  <c r="Y1001" s="2"/>
    </row>
    <row r="1002" spans="1:25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  <c r="Y1002" s="2"/>
    </row>
    <row r="1003" spans="1:25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  <c r="Y1003" s="2"/>
    </row>
    <row r="1004" spans="1:25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  <c r="Y1004" s="2"/>
    </row>
    <row r="1005" spans="1:25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  <c r="Y1005" s="2"/>
    </row>
    <row r="1006" spans="1:25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  <c r="Y1006" s="2"/>
    </row>
    <row r="1007" spans="1:25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  <c r="Y1007" s="2"/>
    </row>
    <row r="1008" spans="1:25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  <c r="Y1008" s="2"/>
    </row>
    <row r="1009" spans="1:25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  <c r="Y1009" s="2"/>
    </row>
    <row r="1010" spans="1:25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  <c r="Y1010" s="2"/>
    </row>
    <row r="1011" spans="1:25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  <c r="Y1011" s="2"/>
    </row>
    <row r="1012" spans="1:25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  <c r="Y1012" s="2"/>
    </row>
    <row r="1013" spans="1:25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  <c r="Y1013" s="2"/>
    </row>
    <row r="1014" spans="1:25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  <c r="Y1014" s="2"/>
    </row>
    <row r="1015" spans="1:25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  <c r="Y1015" s="2"/>
    </row>
    <row r="1016" spans="1:25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  <c r="Y1016" s="2"/>
    </row>
    <row r="1017" spans="1:25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  <c r="Y1017" s="2"/>
    </row>
    <row r="1018" spans="1:25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  <c r="Y1018" s="2"/>
    </row>
    <row r="1019" spans="1:25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R1019" s="2"/>
      <c r="S1019" s="2"/>
      <c r="T1019" s="2"/>
      <c r="U1019" s="2"/>
      <c r="V1019" s="2"/>
      <c r="W1019" s="2"/>
      <c r="X1019" s="2"/>
      <c r="Y1019" s="2"/>
    </row>
    <row r="1020" spans="1:25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R1020" s="2"/>
      <c r="S1020" s="2"/>
      <c r="T1020" s="2"/>
      <c r="U1020" s="2"/>
      <c r="V1020" s="2"/>
      <c r="W1020" s="2"/>
      <c r="X1020" s="2"/>
      <c r="Y1020" s="2"/>
    </row>
    <row r="1021" spans="1:25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R1021" s="2"/>
      <c r="S1021" s="2"/>
      <c r="T1021" s="2"/>
      <c r="U1021" s="2"/>
      <c r="V1021" s="2"/>
      <c r="W1021" s="2"/>
      <c r="X1021" s="2"/>
      <c r="Y1021" s="2"/>
    </row>
    <row r="1022" spans="1:25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R1022" s="2"/>
      <c r="S1022" s="2"/>
      <c r="T1022" s="2"/>
      <c r="U1022" s="2"/>
      <c r="V1022" s="2"/>
      <c r="W1022" s="2"/>
      <c r="X1022" s="2"/>
      <c r="Y1022" s="2"/>
    </row>
    <row r="1023" spans="1:25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R1023" s="2"/>
      <c r="S1023" s="2"/>
      <c r="T1023" s="2"/>
      <c r="U1023" s="2"/>
      <c r="V1023" s="2"/>
      <c r="W1023" s="2"/>
      <c r="X1023" s="2"/>
      <c r="Y1023" s="2"/>
    </row>
    <row r="1024" spans="1:25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R1024" s="2"/>
      <c r="S1024" s="2"/>
      <c r="T1024" s="2"/>
      <c r="U1024" s="2"/>
      <c r="V1024" s="2"/>
      <c r="W1024" s="2"/>
      <c r="X1024" s="2"/>
      <c r="Y1024" s="2"/>
    </row>
    <row r="1025" spans="1:25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R1025" s="2"/>
      <c r="S1025" s="2"/>
      <c r="T1025" s="2"/>
      <c r="U1025" s="2"/>
      <c r="V1025" s="2"/>
      <c r="W1025" s="2"/>
      <c r="X1025" s="2"/>
      <c r="Y1025" s="2"/>
    </row>
    <row r="1026" spans="1:25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R1026" s="2"/>
      <c r="S1026" s="2"/>
      <c r="T1026" s="2"/>
      <c r="U1026" s="2"/>
      <c r="V1026" s="2"/>
      <c r="W1026" s="2"/>
      <c r="X1026" s="2"/>
      <c r="Y1026" s="2"/>
    </row>
    <row r="1027" spans="1:25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R1027" s="2"/>
      <c r="S1027" s="2"/>
      <c r="T1027" s="2"/>
      <c r="U1027" s="2"/>
      <c r="V1027" s="2"/>
      <c r="W1027" s="2"/>
      <c r="X1027" s="2"/>
      <c r="Y1027" s="2"/>
    </row>
    <row r="1028" spans="1:25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R1028" s="2"/>
      <c r="S1028" s="2"/>
      <c r="T1028" s="2"/>
      <c r="U1028" s="2"/>
      <c r="V1028" s="2"/>
      <c r="W1028" s="2"/>
      <c r="X1028" s="2"/>
      <c r="Y1028" s="2"/>
    </row>
    <row r="1029" spans="1:25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R1029" s="2"/>
      <c r="S1029" s="2"/>
      <c r="T1029" s="2"/>
      <c r="U1029" s="2"/>
      <c r="V1029" s="2"/>
      <c r="W1029" s="2"/>
      <c r="X1029" s="2"/>
      <c r="Y1029" s="2"/>
    </row>
    <row r="1030" spans="1:25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R1030" s="2"/>
      <c r="S1030" s="2"/>
      <c r="T1030" s="2"/>
      <c r="U1030" s="2"/>
      <c r="V1030" s="2"/>
      <c r="W1030" s="2"/>
      <c r="X1030" s="2"/>
      <c r="Y1030" s="2"/>
    </row>
    <row r="1031" spans="1:25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R1031" s="2"/>
      <c r="S1031" s="2"/>
      <c r="T1031" s="2"/>
      <c r="U1031" s="2"/>
      <c r="V1031" s="2"/>
      <c r="W1031" s="2"/>
      <c r="X1031" s="2"/>
      <c r="Y1031" s="2"/>
    </row>
    <row r="1032" spans="1:25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R1032" s="2"/>
      <c r="S1032" s="2"/>
      <c r="T1032" s="2"/>
      <c r="U1032" s="2"/>
      <c r="V1032" s="2"/>
      <c r="W1032" s="2"/>
      <c r="X1032" s="2"/>
      <c r="Y1032" s="2"/>
    </row>
    <row r="1033" spans="1:25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R1033" s="2"/>
      <c r="S1033" s="2"/>
      <c r="T1033" s="2"/>
      <c r="U1033" s="2"/>
      <c r="V1033" s="2"/>
      <c r="W1033" s="2"/>
      <c r="X1033" s="2"/>
      <c r="Y1033" s="2"/>
    </row>
    <row r="1034" spans="1:25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R1034" s="2"/>
      <c r="S1034" s="2"/>
      <c r="T1034" s="2"/>
      <c r="U1034" s="2"/>
      <c r="V1034" s="2"/>
      <c r="W1034" s="2"/>
      <c r="X1034" s="2"/>
      <c r="Y1034" s="2"/>
    </row>
    <row r="1035" spans="1:25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R1035" s="2"/>
      <c r="S1035" s="2"/>
      <c r="T1035" s="2"/>
      <c r="U1035" s="2"/>
      <c r="V1035" s="2"/>
      <c r="W1035" s="2"/>
      <c r="X1035" s="2"/>
      <c r="Y1035" s="2"/>
    </row>
    <row r="1036" spans="1:25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R1036" s="2"/>
      <c r="S1036" s="2"/>
      <c r="T1036" s="2"/>
      <c r="U1036" s="2"/>
      <c r="V1036" s="2"/>
      <c r="W1036" s="2"/>
      <c r="X1036" s="2"/>
      <c r="Y1036" s="2"/>
    </row>
    <row r="1037" spans="1:25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R1037" s="2"/>
      <c r="S1037" s="2"/>
      <c r="T1037" s="2"/>
      <c r="U1037" s="2"/>
      <c r="V1037" s="2"/>
      <c r="W1037" s="2"/>
      <c r="X1037" s="2"/>
      <c r="Y1037" s="2"/>
    </row>
    <row r="1038" spans="1:25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R1038" s="2"/>
      <c r="S1038" s="2"/>
      <c r="T1038" s="2"/>
      <c r="U1038" s="2"/>
      <c r="V1038" s="2"/>
      <c r="W1038" s="2"/>
      <c r="X1038" s="2"/>
      <c r="Y1038" s="2"/>
    </row>
    <row r="1039" spans="1:25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R1039" s="2"/>
      <c r="S1039" s="2"/>
      <c r="T1039" s="2"/>
      <c r="U1039" s="2"/>
      <c r="V1039" s="2"/>
      <c r="W1039" s="2"/>
      <c r="X1039" s="2"/>
      <c r="Y1039" s="2"/>
    </row>
    <row r="1040" spans="1:25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R1040" s="2"/>
      <c r="S1040" s="2"/>
      <c r="T1040" s="2"/>
      <c r="U1040" s="2"/>
      <c r="V1040" s="2"/>
      <c r="W1040" s="2"/>
      <c r="X1040" s="2"/>
      <c r="Y1040" s="2"/>
    </row>
    <row r="1041" spans="1:25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R1041" s="2"/>
      <c r="S1041" s="2"/>
      <c r="T1041" s="2"/>
      <c r="U1041" s="2"/>
      <c r="V1041" s="2"/>
      <c r="W1041" s="2"/>
      <c r="X1041" s="2"/>
      <c r="Y1041" s="2"/>
    </row>
    <row r="1042" spans="1:25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R1042" s="2"/>
      <c r="S1042" s="2"/>
      <c r="T1042" s="2"/>
      <c r="U1042" s="2"/>
      <c r="V1042" s="2"/>
      <c r="W1042" s="2"/>
      <c r="X1042" s="2"/>
      <c r="Y1042" s="2"/>
    </row>
    <row r="1043" spans="1:25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R1043" s="2"/>
      <c r="S1043" s="2"/>
      <c r="T1043" s="2"/>
      <c r="U1043" s="2"/>
      <c r="V1043" s="2"/>
      <c r="W1043" s="2"/>
      <c r="X1043" s="2"/>
      <c r="Y1043" s="2"/>
    </row>
    <row r="1044" spans="1:25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R1044" s="2"/>
      <c r="S1044" s="2"/>
      <c r="T1044" s="2"/>
      <c r="U1044" s="2"/>
      <c r="V1044" s="2"/>
      <c r="W1044" s="2"/>
      <c r="X1044" s="2"/>
      <c r="Y1044" s="2"/>
    </row>
    <row r="1045" spans="1:25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R1045" s="2"/>
      <c r="S1045" s="2"/>
      <c r="T1045" s="2"/>
      <c r="U1045" s="2"/>
      <c r="V1045" s="2"/>
      <c r="W1045" s="2"/>
      <c r="X1045" s="2"/>
      <c r="Y1045" s="2"/>
    </row>
    <row r="1046" spans="1:25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R1046" s="2"/>
      <c r="S1046" s="2"/>
      <c r="T1046" s="2"/>
      <c r="U1046" s="2"/>
      <c r="V1046" s="2"/>
      <c r="W1046" s="2"/>
      <c r="X1046" s="2"/>
      <c r="Y1046" s="2"/>
    </row>
    <row r="1047" spans="1:25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R1047" s="2"/>
      <c r="S1047" s="2"/>
      <c r="T1047" s="2"/>
      <c r="U1047" s="2"/>
      <c r="V1047" s="2"/>
      <c r="W1047" s="2"/>
      <c r="X1047" s="2"/>
      <c r="Y1047" s="2"/>
    </row>
    <row r="1048" spans="1:25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R1048" s="2"/>
      <c r="S1048" s="2"/>
      <c r="T1048" s="2"/>
      <c r="U1048" s="2"/>
      <c r="V1048" s="2"/>
      <c r="W1048" s="2"/>
      <c r="X1048" s="2"/>
      <c r="Y1048" s="2"/>
    </row>
    <row r="1049" spans="1:25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R1049" s="2"/>
      <c r="S1049" s="2"/>
      <c r="T1049" s="2"/>
      <c r="U1049" s="2"/>
      <c r="V1049" s="2"/>
      <c r="W1049" s="2"/>
      <c r="X1049" s="2"/>
      <c r="Y1049" s="2"/>
    </row>
    <row r="1050" spans="1:25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R1050" s="2"/>
      <c r="S1050" s="2"/>
      <c r="T1050" s="2"/>
      <c r="U1050" s="2"/>
      <c r="V1050" s="2"/>
      <c r="W1050" s="2"/>
      <c r="X1050" s="2"/>
      <c r="Y1050" s="2"/>
    </row>
    <row r="1051" spans="1:25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R1051" s="2"/>
      <c r="S1051" s="2"/>
      <c r="T1051" s="2"/>
      <c r="U1051" s="2"/>
      <c r="V1051" s="2"/>
      <c r="W1051" s="2"/>
      <c r="X1051" s="2"/>
      <c r="Y1051" s="2"/>
    </row>
    <row r="1052" spans="1:25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R1052" s="2"/>
      <c r="S1052" s="2"/>
      <c r="T1052" s="2"/>
      <c r="U1052" s="2"/>
      <c r="V1052" s="2"/>
      <c r="W1052" s="2"/>
      <c r="X1052" s="2"/>
      <c r="Y1052" s="2"/>
    </row>
    <row r="1053" spans="1:25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R1053" s="2"/>
      <c r="S1053" s="2"/>
      <c r="T1053" s="2"/>
      <c r="U1053" s="2"/>
      <c r="V1053" s="2"/>
      <c r="W1053" s="2"/>
      <c r="X1053" s="2"/>
      <c r="Y1053" s="2"/>
    </row>
    <row r="1054" spans="1:25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R1054" s="2"/>
      <c r="S1054" s="2"/>
      <c r="T1054" s="2"/>
      <c r="U1054" s="2"/>
      <c r="V1054" s="2"/>
      <c r="W1054" s="2"/>
      <c r="X1054" s="2"/>
      <c r="Y1054" s="2"/>
    </row>
    <row r="1055" spans="1:25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R1055" s="2"/>
      <c r="S1055" s="2"/>
      <c r="T1055" s="2"/>
      <c r="U1055" s="2"/>
      <c r="V1055" s="2"/>
      <c r="W1055" s="2"/>
      <c r="X1055" s="2"/>
      <c r="Y1055" s="2"/>
    </row>
    <row r="1056" spans="1:25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R1056" s="2"/>
      <c r="S1056" s="2"/>
      <c r="T1056" s="2"/>
      <c r="U1056" s="2"/>
      <c r="V1056" s="2"/>
      <c r="W1056" s="2"/>
      <c r="X1056" s="2"/>
      <c r="Y1056" s="2"/>
    </row>
    <row r="1057" spans="1:25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R1057" s="2"/>
      <c r="S1057" s="2"/>
      <c r="T1057" s="2"/>
      <c r="U1057" s="2"/>
      <c r="V1057" s="2"/>
      <c r="W1057" s="2"/>
      <c r="X1057" s="2"/>
      <c r="Y1057" s="2"/>
    </row>
    <row r="1058" spans="1:25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R1058" s="2"/>
      <c r="S1058" s="2"/>
      <c r="T1058" s="2"/>
      <c r="U1058" s="2"/>
      <c r="V1058" s="2"/>
      <c r="W1058" s="2"/>
      <c r="X1058" s="2"/>
      <c r="Y1058" s="2"/>
    </row>
    <row r="1059" spans="1:25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R1059" s="2"/>
      <c r="S1059" s="2"/>
      <c r="T1059" s="2"/>
      <c r="U1059" s="2"/>
      <c r="V1059" s="2"/>
      <c r="W1059" s="2"/>
      <c r="X1059" s="2"/>
      <c r="Y1059" s="2"/>
    </row>
    <row r="1060" spans="1:25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R1060" s="2"/>
      <c r="S1060" s="2"/>
      <c r="T1060" s="2"/>
      <c r="U1060" s="2"/>
      <c r="V1060" s="2"/>
      <c r="W1060" s="2"/>
      <c r="X1060" s="2"/>
      <c r="Y1060" s="2"/>
    </row>
    <row r="1061" spans="1:25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R1061" s="2"/>
      <c r="S1061" s="2"/>
      <c r="T1061" s="2"/>
      <c r="U1061" s="2"/>
      <c r="V1061" s="2"/>
      <c r="W1061" s="2"/>
      <c r="X1061" s="2"/>
      <c r="Y1061" s="2"/>
    </row>
    <row r="1062" spans="1:25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R1062" s="2"/>
      <c r="S1062" s="2"/>
      <c r="T1062" s="2"/>
      <c r="U1062" s="2"/>
      <c r="V1062" s="2"/>
      <c r="W1062" s="2"/>
      <c r="X1062" s="2"/>
      <c r="Y1062" s="2"/>
    </row>
    <row r="1063" spans="1:25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R1063" s="2"/>
      <c r="S1063" s="2"/>
      <c r="T1063" s="2"/>
      <c r="U1063" s="2"/>
      <c r="V1063" s="2"/>
      <c r="W1063" s="2"/>
      <c r="X1063" s="2"/>
      <c r="Y1063" s="2"/>
    </row>
    <row r="1064" spans="1:25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R1064" s="2"/>
      <c r="S1064" s="2"/>
      <c r="T1064" s="2"/>
      <c r="U1064" s="2"/>
      <c r="V1064" s="2"/>
      <c r="W1064" s="2"/>
      <c r="X1064" s="2"/>
      <c r="Y1064" s="2"/>
    </row>
    <row r="1065" spans="1:25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R1065" s="2"/>
      <c r="S1065" s="2"/>
      <c r="T1065" s="2"/>
      <c r="U1065" s="2"/>
      <c r="V1065" s="2"/>
      <c r="W1065" s="2"/>
      <c r="X1065" s="2"/>
      <c r="Y1065" s="2"/>
    </row>
    <row r="1066" spans="1:25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R1066" s="2"/>
      <c r="S1066" s="2"/>
      <c r="T1066" s="2"/>
      <c r="U1066" s="2"/>
      <c r="V1066" s="2"/>
      <c r="W1066" s="2"/>
      <c r="X1066" s="2"/>
      <c r="Y1066" s="2"/>
    </row>
    <row r="1067" spans="1:25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R1067" s="2"/>
      <c r="S1067" s="2"/>
      <c r="T1067" s="2"/>
      <c r="U1067" s="2"/>
      <c r="V1067" s="2"/>
      <c r="W1067" s="2"/>
      <c r="X1067" s="2"/>
      <c r="Y1067" s="2"/>
    </row>
    <row r="1068" spans="1:25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R1068" s="2"/>
      <c r="S1068" s="2"/>
      <c r="T1068" s="2"/>
      <c r="U1068" s="2"/>
      <c r="V1068" s="2"/>
      <c r="W1068" s="2"/>
      <c r="X1068" s="2"/>
      <c r="Y1068" s="2"/>
    </row>
    <row r="1069" spans="1:25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R1069" s="2"/>
      <c r="S1069" s="2"/>
      <c r="T1069" s="2"/>
      <c r="U1069" s="2"/>
      <c r="V1069" s="2"/>
      <c r="W1069" s="2"/>
      <c r="X1069" s="2"/>
      <c r="Y1069" s="2"/>
    </row>
    <row r="1070" spans="1:25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R1070" s="2"/>
      <c r="S1070" s="2"/>
      <c r="T1070" s="2"/>
      <c r="U1070" s="2"/>
      <c r="V1070" s="2"/>
      <c r="W1070" s="2"/>
      <c r="X1070" s="2"/>
      <c r="Y1070" s="2"/>
    </row>
    <row r="1071" spans="1:25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R1071" s="2"/>
      <c r="S1071" s="2"/>
      <c r="T1071" s="2"/>
      <c r="U1071" s="2"/>
      <c r="V1071" s="2"/>
      <c r="W1071" s="2"/>
      <c r="X1071" s="2"/>
      <c r="Y1071" s="2"/>
    </row>
    <row r="1072" spans="1:25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R1072" s="2"/>
      <c r="S1072" s="2"/>
      <c r="T1072" s="2"/>
      <c r="U1072" s="2"/>
      <c r="V1072" s="2"/>
      <c r="W1072" s="2"/>
      <c r="X1072" s="2"/>
      <c r="Y1072" s="2"/>
    </row>
    <row r="1073" spans="1:25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R1073" s="2"/>
      <c r="S1073" s="2"/>
      <c r="T1073" s="2"/>
      <c r="U1073" s="2"/>
      <c r="V1073" s="2"/>
      <c r="W1073" s="2"/>
      <c r="X1073" s="2"/>
      <c r="Y1073" s="2"/>
    </row>
    <row r="1074" spans="1:25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R1074" s="2"/>
      <c r="S1074" s="2"/>
      <c r="T1074" s="2"/>
      <c r="U1074" s="2"/>
      <c r="V1074" s="2"/>
      <c r="W1074" s="2"/>
      <c r="X1074" s="2"/>
      <c r="Y1074" s="2"/>
    </row>
    <row r="1075" spans="1:25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R1075" s="2"/>
      <c r="S1075" s="2"/>
      <c r="T1075" s="2"/>
      <c r="U1075" s="2"/>
      <c r="V1075" s="2"/>
      <c r="W1075" s="2"/>
      <c r="X1075" s="2"/>
      <c r="Y1075" s="2"/>
    </row>
    <row r="1076" spans="1:25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R1076" s="2"/>
      <c r="S1076" s="2"/>
      <c r="T1076" s="2"/>
      <c r="U1076" s="2"/>
      <c r="V1076" s="2"/>
      <c r="W1076" s="2"/>
      <c r="X1076" s="2"/>
      <c r="Y1076" s="2"/>
    </row>
    <row r="1077" spans="1:25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R1077" s="2"/>
      <c r="S1077" s="2"/>
      <c r="T1077" s="2"/>
      <c r="U1077" s="2"/>
      <c r="V1077" s="2"/>
      <c r="W1077" s="2"/>
      <c r="X1077" s="2"/>
      <c r="Y1077" s="2"/>
    </row>
    <row r="1078" spans="1:25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R1078" s="2"/>
      <c r="S1078" s="2"/>
      <c r="T1078" s="2"/>
      <c r="U1078" s="2"/>
      <c r="V1078" s="2"/>
      <c r="W1078" s="2"/>
      <c r="X1078" s="2"/>
      <c r="Y1078" s="2"/>
    </row>
    <row r="1079" spans="1:25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R1079" s="2"/>
      <c r="S1079" s="2"/>
      <c r="T1079" s="2"/>
      <c r="U1079" s="2"/>
      <c r="V1079" s="2"/>
      <c r="W1079" s="2"/>
      <c r="X1079" s="2"/>
      <c r="Y1079" s="2"/>
    </row>
    <row r="1080" spans="1:25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R1080" s="2"/>
      <c r="S1080" s="2"/>
      <c r="T1080" s="2"/>
      <c r="U1080" s="2"/>
      <c r="V1080" s="2"/>
      <c r="W1080" s="2"/>
      <c r="X1080" s="2"/>
      <c r="Y1080" s="2"/>
    </row>
    <row r="1081" spans="1:25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R1081" s="2"/>
      <c r="S1081" s="2"/>
      <c r="T1081" s="2"/>
      <c r="U1081" s="2"/>
      <c r="V1081" s="2"/>
      <c r="W1081" s="2"/>
      <c r="X1081" s="2"/>
      <c r="Y1081" s="2"/>
    </row>
    <row r="1082" spans="1:25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R1082" s="2"/>
      <c r="S1082" s="2"/>
      <c r="T1082" s="2"/>
      <c r="U1082" s="2"/>
      <c r="V1082" s="2"/>
      <c r="W1082" s="2"/>
      <c r="X1082" s="2"/>
      <c r="Y1082" s="2"/>
    </row>
    <row r="1083" spans="1:25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R1083" s="2"/>
      <c r="S1083" s="2"/>
      <c r="T1083" s="2"/>
      <c r="U1083" s="2"/>
      <c r="V1083" s="2"/>
      <c r="W1083" s="2"/>
      <c r="X1083" s="2"/>
      <c r="Y1083" s="2"/>
    </row>
    <row r="1084" spans="1:25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R1084" s="2"/>
      <c r="S1084" s="2"/>
      <c r="T1084" s="2"/>
      <c r="U1084" s="2"/>
      <c r="V1084" s="2"/>
      <c r="W1084" s="2"/>
      <c r="X1084" s="2"/>
      <c r="Y1084" s="2"/>
    </row>
    <row r="1085" spans="1:25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R1085" s="2"/>
      <c r="S1085" s="2"/>
      <c r="T1085" s="2"/>
      <c r="U1085" s="2"/>
      <c r="V1085" s="2"/>
      <c r="W1085" s="2"/>
      <c r="X1085" s="2"/>
      <c r="Y1085" s="2"/>
    </row>
    <row r="1086" spans="1:25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R1086" s="2"/>
      <c r="S1086" s="2"/>
      <c r="T1086" s="2"/>
      <c r="U1086" s="2"/>
      <c r="V1086" s="2"/>
      <c r="W1086" s="2"/>
      <c r="X1086" s="2"/>
      <c r="Y1086" s="2"/>
    </row>
    <row r="1087" spans="1:25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R1087" s="2"/>
      <c r="S1087" s="2"/>
      <c r="T1087" s="2"/>
      <c r="U1087" s="2"/>
      <c r="V1087" s="2"/>
      <c r="W1087" s="2"/>
      <c r="X1087" s="2"/>
      <c r="Y1087" s="2"/>
    </row>
    <row r="1088" spans="1:25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R1088" s="2"/>
      <c r="S1088" s="2"/>
      <c r="T1088" s="2"/>
      <c r="U1088" s="2"/>
      <c r="V1088" s="2"/>
      <c r="W1088" s="2"/>
      <c r="X1088" s="2"/>
      <c r="Y1088" s="2"/>
    </row>
    <row r="1089" spans="1:25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R1089" s="2"/>
      <c r="S1089" s="2"/>
      <c r="T1089" s="2"/>
      <c r="U1089" s="2"/>
      <c r="V1089" s="2"/>
      <c r="W1089" s="2"/>
      <c r="X1089" s="2"/>
      <c r="Y1089" s="2"/>
    </row>
    <row r="1090" spans="1:25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R1090" s="2"/>
      <c r="S1090" s="2"/>
      <c r="T1090" s="2"/>
      <c r="U1090" s="2"/>
      <c r="V1090" s="2"/>
      <c r="W1090" s="2"/>
      <c r="X1090" s="2"/>
      <c r="Y1090" s="2"/>
    </row>
    <row r="1091" spans="1:25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R1091" s="2"/>
      <c r="S1091" s="2"/>
      <c r="T1091" s="2"/>
      <c r="U1091" s="2"/>
      <c r="V1091" s="2"/>
      <c r="W1091" s="2"/>
      <c r="X1091" s="2"/>
      <c r="Y1091" s="2"/>
    </row>
    <row r="1092" spans="1:25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R1092" s="2"/>
      <c r="S1092" s="2"/>
      <c r="T1092" s="2"/>
      <c r="U1092" s="2"/>
      <c r="V1092" s="2"/>
      <c r="W1092" s="2"/>
      <c r="X1092" s="2"/>
      <c r="Y1092" s="2"/>
    </row>
    <row r="1093" spans="1:25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R1093" s="2"/>
      <c r="S1093" s="2"/>
      <c r="T1093" s="2"/>
      <c r="U1093" s="2"/>
      <c r="V1093" s="2"/>
      <c r="W1093" s="2"/>
      <c r="X1093" s="2"/>
      <c r="Y1093" s="2"/>
    </row>
    <row r="1094" spans="1:25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R1094" s="2"/>
      <c r="S1094" s="2"/>
      <c r="T1094" s="2"/>
      <c r="U1094" s="2"/>
      <c r="V1094" s="2"/>
      <c r="W1094" s="2"/>
      <c r="X1094" s="2"/>
      <c r="Y1094" s="2"/>
    </row>
    <row r="1095" spans="1:25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R1095" s="2"/>
      <c r="S1095" s="2"/>
      <c r="T1095" s="2"/>
      <c r="U1095" s="2"/>
      <c r="V1095" s="2"/>
      <c r="W1095" s="2"/>
      <c r="X1095" s="2"/>
      <c r="Y1095" s="2"/>
    </row>
    <row r="1096" spans="1:25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R1096" s="2"/>
      <c r="S1096" s="2"/>
      <c r="T1096" s="2"/>
      <c r="U1096" s="2"/>
      <c r="V1096" s="2"/>
      <c r="W1096" s="2"/>
      <c r="X1096" s="2"/>
      <c r="Y1096" s="2"/>
    </row>
    <row r="1097" spans="1:25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R1097" s="2"/>
      <c r="S1097" s="2"/>
      <c r="T1097" s="2"/>
      <c r="U1097" s="2"/>
      <c r="V1097" s="2"/>
      <c r="W1097" s="2"/>
      <c r="X1097" s="2"/>
      <c r="Y1097" s="2"/>
    </row>
    <row r="1098" spans="1:25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R1098" s="2"/>
      <c r="S1098" s="2"/>
      <c r="T1098" s="2"/>
      <c r="U1098" s="2"/>
      <c r="V1098" s="2"/>
      <c r="W1098" s="2"/>
      <c r="X1098" s="2"/>
      <c r="Y1098" s="2"/>
    </row>
    <row r="1099" spans="1:25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R1099" s="2"/>
      <c r="S1099" s="2"/>
      <c r="T1099" s="2"/>
      <c r="U1099" s="2"/>
      <c r="V1099" s="2"/>
      <c r="W1099" s="2"/>
      <c r="X1099" s="2"/>
      <c r="Y1099" s="2"/>
    </row>
    <row r="1100" spans="1:25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R1100" s="2"/>
      <c r="S1100" s="2"/>
      <c r="T1100" s="2"/>
      <c r="U1100" s="2"/>
      <c r="V1100" s="2"/>
      <c r="W1100" s="2"/>
      <c r="X1100" s="2"/>
      <c r="Y1100" s="2"/>
    </row>
    <row r="1101" spans="1:25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R1101" s="2"/>
      <c r="S1101" s="2"/>
      <c r="T1101" s="2"/>
      <c r="U1101" s="2"/>
      <c r="V1101" s="2"/>
      <c r="W1101" s="2"/>
      <c r="X1101" s="2"/>
      <c r="Y1101" s="2"/>
    </row>
    <row r="1102" spans="1:25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R1102" s="2"/>
      <c r="S1102" s="2"/>
      <c r="T1102" s="2"/>
      <c r="U1102" s="2"/>
      <c r="V1102" s="2"/>
      <c r="W1102" s="2"/>
      <c r="X1102" s="2"/>
      <c r="Y1102" s="2"/>
    </row>
    <row r="1103" spans="1:25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R1103" s="2"/>
      <c r="S1103" s="2"/>
      <c r="T1103" s="2"/>
      <c r="U1103" s="2"/>
      <c r="V1103" s="2"/>
      <c r="W1103" s="2"/>
      <c r="X1103" s="2"/>
      <c r="Y1103" s="2"/>
    </row>
    <row r="1104" spans="1:25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R1104" s="2"/>
      <c r="S1104" s="2"/>
      <c r="T1104" s="2"/>
      <c r="U1104" s="2"/>
      <c r="V1104" s="2"/>
      <c r="W1104" s="2"/>
      <c r="X1104" s="2"/>
      <c r="Y1104" s="2"/>
    </row>
    <row r="1105" spans="1:25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R1105" s="2"/>
      <c r="S1105" s="2"/>
      <c r="T1105" s="2"/>
      <c r="U1105" s="2"/>
      <c r="V1105" s="2"/>
      <c r="W1105" s="2"/>
      <c r="X1105" s="2"/>
      <c r="Y1105" s="2"/>
    </row>
    <row r="1106" spans="1:25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R1106" s="2"/>
      <c r="S1106" s="2"/>
      <c r="T1106" s="2"/>
      <c r="U1106" s="2"/>
      <c r="V1106" s="2"/>
      <c r="W1106" s="2"/>
      <c r="X1106" s="2"/>
      <c r="Y1106" s="2"/>
    </row>
    <row r="1107" spans="1:25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R1107" s="2"/>
      <c r="S1107" s="2"/>
      <c r="T1107" s="2"/>
      <c r="U1107" s="2"/>
      <c r="V1107" s="2"/>
      <c r="W1107" s="2"/>
      <c r="X1107" s="2"/>
      <c r="Y1107" s="2"/>
    </row>
    <row r="1108" spans="1:25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R1108" s="2"/>
      <c r="S1108" s="2"/>
      <c r="T1108" s="2"/>
      <c r="U1108" s="2"/>
      <c r="V1108" s="2"/>
      <c r="W1108" s="2"/>
      <c r="X1108" s="2"/>
      <c r="Y1108" s="2"/>
    </row>
    <row r="1109" spans="1:25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R1109" s="2"/>
      <c r="S1109" s="2"/>
      <c r="T1109" s="2"/>
      <c r="U1109" s="2"/>
      <c r="V1109" s="2"/>
      <c r="W1109" s="2"/>
      <c r="X1109" s="2"/>
      <c r="Y1109" s="2"/>
    </row>
    <row r="1110" spans="1:25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R1110" s="2"/>
      <c r="S1110" s="2"/>
      <c r="T1110" s="2"/>
      <c r="U1110" s="2"/>
      <c r="V1110" s="2"/>
      <c r="W1110" s="2"/>
      <c r="X1110" s="2"/>
      <c r="Y1110" s="2"/>
    </row>
    <row r="1111" spans="1:25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R1111" s="2"/>
      <c r="S1111" s="2"/>
      <c r="T1111" s="2"/>
      <c r="U1111" s="2"/>
      <c r="V1111" s="2"/>
      <c r="W1111" s="2"/>
      <c r="X1111" s="2"/>
      <c r="Y1111" s="2"/>
    </row>
    <row r="1112" spans="1:25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R1112" s="2"/>
      <c r="S1112" s="2"/>
      <c r="T1112" s="2"/>
      <c r="U1112" s="2"/>
      <c r="V1112" s="2"/>
      <c r="W1112" s="2"/>
      <c r="X1112" s="2"/>
      <c r="Y1112" s="2"/>
    </row>
    <row r="1113" spans="1:25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R1113" s="2"/>
      <c r="S1113" s="2"/>
      <c r="T1113" s="2"/>
      <c r="U1113" s="2"/>
      <c r="V1113" s="2"/>
      <c r="W1113" s="2"/>
      <c r="X1113" s="2"/>
      <c r="Y1113" s="2"/>
    </row>
    <row r="1114" spans="1:25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R1114" s="2"/>
      <c r="S1114" s="2"/>
      <c r="T1114" s="2"/>
      <c r="U1114" s="2"/>
      <c r="V1114" s="2"/>
      <c r="W1114" s="2"/>
      <c r="X1114" s="2"/>
      <c r="Y1114" s="2"/>
    </row>
    <row r="1115" spans="1:25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R1115" s="2"/>
      <c r="S1115" s="2"/>
      <c r="T1115" s="2"/>
      <c r="U1115" s="2"/>
      <c r="V1115" s="2"/>
      <c r="W1115" s="2"/>
      <c r="X1115" s="2"/>
      <c r="Y1115" s="2"/>
    </row>
    <row r="1116" spans="1:25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R1116" s="2"/>
      <c r="S1116" s="2"/>
      <c r="T1116" s="2"/>
      <c r="U1116" s="2"/>
      <c r="V1116" s="2"/>
      <c r="W1116" s="2"/>
      <c r="X1116" s="2"/>
      <c r="Y1116" s="2"/>
    </row>
    <row r="1117" spans="1:25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R1117" s="2"/>
      <c r="S1117" s="2"/>
      <c r="T1117" s="2"/>
      <c r="U1117" s="2"/>
      <c r="V1117" s="2"/>
      <c r="W1117" s="2"/>
      <c r="X1117" s="2"/>
      <c r="Y1117" s="2"/>
    </row>
    <row r="1118" spans="1:25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R1118" s="2"/>
      <c r="S1118" s="2"/>
      <c r="T1118" s="2"/>
      <c r="U1118" s="2"/>
      <c r="V1118" s="2"/>
      <c r="W1118" s="2"/>
      <c r="X1118" s="2"/>
      <c r="Y1118" s="2"/>
    </row>
    <row r="1119" spans="1:25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R1119" s="2"/>
      <c r="S1119" s="2"/>
      <c r="T1119" s="2"/>
      <c r="U1119" s="2"/>
      <c r="V1119" s="2"/>
      <c r="W1119" s="2"/>
      <c r="X1119" s="2"/>
      <c r="Y1119" s="2"/>
    </row>
    <row r="1120" spans="1:25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R1120" s="2"/>
      <c r="S1120" s="2"/>
      <c r="T1120" s="2"/>
      <c r="U1120" s="2"/>
      <c r="V1120" s="2"/>
      <c r="W1120" s="2"/>
      <c r="X1120" s="2"/>
      <c r="Y1120" s="2"/>
    </row>
    <row r="1121" spans="1:25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R1121" s="2"/>
      <c r="S1121" s="2"/>
      <c r="T1121" s="2"/>
      <c r="U1121" s="2"/>
      <c r="V1121" s="2"/>
      <c r="W1121" s="2"/>
      <c r="X1121" s="2"/>
      <c r="Y1121" s="2"/>
    </row>
    <row r="1122" spans="1:25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R1122" s="2"/>
      <c r="S1122" s="2"/>
      <c r="T1122" s="2"/>
      <c r="U1122" s="2"/>
      <c r="V1122" s="2"/>
      <c r="W1122" s="2"/>
      <c r="X1122" s="2"/>
      <c r="Y1122" s="2"/>
    </row>
    <row r="1123" spans="1:25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R1123" s="2"/>
      <c r="S1123" s="2"/>
      <c r="T1123" s="2"/>
      <c r="U1123" s="2"/>
      <c r="V1123" s="2"/>
      <c r="W1123" s="2"/>
      <c r="X1123" s="2"/>
      <c r="Y1123" s="2"/>
    </row>
    <row r="1124" spans="1:25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R1124" s="2"/>
      <c r="S1124" s="2"/>
      <c r="T1124" s="2"/>
      <c r="U1124" s="2"/>
      <c r="V1124" s="2"/>
      <c r="W1124" s="2"/>
      <c r="X1124" s="2"/>
      <c r="Y1124" s="2"/>
    </row>
    <row r="1125" spans="1:25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R1125" s="2"/>
      <c r="S1125" s="2"/>
      <c r="T1125" s="2"/>
      <c r="U1125" s="2"/>
      <c r="V1125" s="2"/>
      <c r="W1125" s="2"/>
      <c r="X1125" s="2"/>
      <c r="Y1125" s="2"/>
    </row>
    <row r="1126" spans="1:25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R1126" s="2"/>
      <c r="S1126" s="2"/>
      <c r="T1126" s="2"/>
      <c r="U1126" s="2"/>
      <c r="V1126" s="2"/>
      <c r="W1126" s="2"/>
      <c r="X1126" s="2"/>
      <c r="Y1126" s="2"/>
    </row>
    <row r="1127" spans="1:25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R1127" s="2"/>
      <c r="S1127" s="2"/>
      <c r="T1127" s="2"/>
      <c r="U1127" s="2"/>
      <c r="V1127" s="2"/>
      <c r="W1127" s="2"/>
      <c r="X1127" s="2"/>
      <c r="Y1127" s="2"/>
    </row>
    <row r="1128" spans="1:25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R1128" s="2"/>
      <c r="S1128" s="2"/>
      <c r="T1128" s="2"/>
      <c r="U1128" s="2"/>
      <c r="V1128" s="2"/>
      <c r="W1128" s="2"/>
      <c r="X1128" s="2"/>
      <c r="Y1128" s="2"/>
    </row>
    <row r="1129" spans="1:25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R1129" s="2"/>
      <c r="S1129" s="2"/>
      <c r="T1129" s="2"/>
      <c r="U1129" s="2"/>
      <c r="V1129" s="2"/>
      <c r="W1129" s="2"/>
      <c r="X1129" s="2"/>
      <c r="Y1129" s="2"/>
    </row>
    <row r="1130" spans="1:25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R1130" s="2"/>
      <c r="S1130" s="2"/>
      <c r="T1130" s="2"/>
      <c r="U1130" s="2"/>
      <c r="V1130" s="2"/>
      <c r="W1130" s="2"/>
      <c r="X1130" s="2"/>
      <c r="Y1130" s="2"/>
    </row>
    <row r="1131" spans="1:25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R1131" s="2"/>
      <c r="S1131" s="2"/>
      <c r="T1131" s="2"/>
      <c r="U1131" s="2"/>
      <c r="V1131" s="2"/>
      <c r="W1131" s="2"/>
      <c r="X1131" s="2"/>
      <c r="Y1131" s="2"/>
    </row>
    <row r="1132" spans="1:25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R1132" s="2"/>
      <c r="S1132" s="2"/>
      <c r="T1132" s="2"/>
      <c r="U1132" s="2"/>
      <c r="V1132" s="2"/>
      <c r="W1132" s="2"/>
      <c r="X1132" s="2"/>
      <c r="Y1132" s="2"/>
    </row>
    <row r="1133" spans="1:25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R1133" s="2"/>
      <c r="S1133" s="2"/>
      <c r="T1133" s="2"/>
      <c r="U1133" s="2"/>
      <c r="V1133" s="2"/>
      <c r="W1133" s="2"/>
      <c r="X1133" s="2"/>
      <c r="Y1133" s="2"/>
    </row>
    <row r="1134" spans="1:25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R1134" s="2"/>
      <c r="S1134" s="2"/>
      <c r="T1134" s="2"/>
      <c r="U1134" s="2"/>
      <c r="V1134" s="2"/>
      <c r="W1134" s="2"/>
      <c r="X1134" s="2"/>
      <c r="Y1134" s="2"/>
    </row>
    <row r="1135" spans="1:25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R1135" s="2"/>
      <c r="S1135" s="2"/>
      <c r="T1135" s="2"/>
      <c r="U1135" s="2"/>
      <c r="V1135" s="2"/>
      <c r="W1135" s="2"/>
      <c r="X1135" s="2"/>
      <c r="Y1135" s="2"/>
    </row>
    <row r="1136" spans="1:25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R1136" s="2"/>
      <c r="S1136" s="2"/>
      <c r="T1136" s="2"/>
      <c r="U1136" s="2"/>
      <c r="V1136" s="2"/>
      <c r="W1136" s="2"/>
      <c r="X1136" s="2"/>
      <c r="Y1136" s="2"/>
    </row>
    <row r="1137" spans="1:25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R1137" s="2"/>
      <c r="S1137" s="2"/>
      <c r="T1137" s="2"/>
      <c r="U1137" s="2"/>
      <c r="V1137" s="2"/>
      <c r="W1137" s="2"/>
      <c r="X1137" s="2"/>
      <c r="Y1137" s="2"/>
    </row>
    <row r="1138" spans="1:25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R1138" s="2"/>
      <c r="S1138" s="2"/>
      <c r="T1138" s="2"/>
      <c r="U1138" s="2"/>
      <c r="V1138" s="2"/>
      <c r="W1138" s="2"/>
      <c r="X1138" s="2"/>
      <c r="Y1138" s="2"/>
    </row>
    <row r="1139" spans="1:25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R1139" s="2"/>
      <c r="S1139" s="2"/>
      <c r="T1139" s="2"/>
      <c r="U1139" s="2"/>
      <c r="V1139" s="2"/>
      <c r="W1139" s="2"/>
      <c r="X1139" s="2"/>
      <c r="Y1139" s="2"/>
    </row>
    <row r="1140" spans="1:25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R1140" s="2"/>
      <c r="S1140" s="2"/>
      <c r="T1140" s="2"/>
      <c r="U1140" s="2"/>
      <c r="V1140" s="2"/>
      <c r="W1140" s="2"/>
      <c r="X1140" s="2"/>
      <c r="Y1140" s="2"/>
    </row>
    <row r="1141" spans="1:25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R1141" s="2"/>
      <c r="S1141" s="2"/>
      <c r="T1141" s="2"/>
      <c r="U1141" s="2"/>
      <c r="V1141" s="2"/>
      <c r="W1141" s="2"/>
      <c r="X1141" s="2"/>
      <c r="Y1141" s="2"/>
    </row>
    <row r="1142" spans="1:25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R1142" s="2"/>
      <c r="S1142" s="2"/>
      <c r="T1142" s="2"/>
      <c r="U1142" s="2"/>
      <c r="V1142" s="2"/>
      <c r="W1142" s="2"/>
      <c r="X1142" s="2"/>
      <c r="Y1142" s="2"/>
    </row>
    <row r="1143" spans="1:25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R1143" s="2"/>
      <c r="S1143" s="2"/>
      <c r="T1143" s="2"/>
      <c r="U1143" s="2"/>
      <c r="V1143" s="2"/>
      <c r="W1143" s="2"/>
      <c r="X1143" s="2"/>
      <c r="Y1143" s="2"/>
    </row>
    <row r="1144" spans="1:25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R1144" s="2"/>
      <c r="S1144" s="2"/>
      <c r="T1144" s="2"/>
      <c r="U1144" s="2"/>
      <c r="V1144" s="2"/>
      <c r="W1144" s="2"/>
      <c r="X1144" s="2"/>
      <c r="Y1144" s="2"/>
    </row>
    <row r="1145" spans="1:25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R1145" s="2"/>
      <c r="S1145" s="2"/>
      <c r="T1145" s="2"/>
      <c r="U1145" s="2"/>
      <c r="V1145" s="2"/>
      <c r="W1145" s="2"/>
      <c r="X1145" s="2"/>
      <c r="Y1145" s="2"/>
    </row>
    <row r="1146" spans="1:25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R1146" s="2"/>
      <c r="S1146" s="2"/>
      <c r="T1146" s="2"/>
      <c r="U1146" s="2"/>
      <c r="V1146" s="2"/>
      <c r="W1146" s="2"/>
      <c r="X1146" s="2"/>
      <c r="Y1146" s="2"/>
    </row>
    <row r="1147" spans="1:25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R1147" s="2"/>
      <c r="S1147" s="2"/>
      <c r="T1147" s="2"/>
      <c r="U1147" s="2"/>
      <c r="V1147" s="2"/>
      <c r="W1147" s="2"/>
      <c r="X1147" s="2"/>
      <c r="Y1147" s="2"/>
    </row>
    <row r="1148" spans="1:25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R1148" s="2"/>
      <c r="S1148" s="2"/>
      <c r="T1148" s="2"/>
      <c r="U1148" s="2"/>
      <c r="V1148" s="2"/>
      <c r="W1148" s="2"/>
      <c r="X1148" s="2"/>
      <c r="Y1148" s="2"/>
    </row>
    <row r="1149" spans="1:25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R1149" s="2"/>
      <c r="S1149" s="2"/>
      <c r="T1149" s="2"/>
      <c r="U1149" s="2"/>
      <c r="V1149" s="2"/>
      <c r="W1149" s="2"/>
      <c r="X1149" s="2"/>
      <c r="Y1149" s="2"/>
    </row>
    <row r="1150" spans="1:25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R1150" s="2"/>
      <c r="S1150" s="2"/>
      <c r="T1150" s="2"/>
      <c r="U1150" s="2"/>
      <c r="V1150" s="2"/>
      <c r="W1150" s="2"/>
      <c r="X1150" s="2"/>
      <c r="Y1150" s="2"/>
    </row>
    <row r="1151" spans="1:25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R1151" s="2"/>
      <c r="S1151" s="2"/>
      <c r="T1151" s="2"/>
      <c r="U1151" s="2"/>
      <c r="V1151" s="2"/>
      <c r="W1151" s="2"/>
      <c r="X1151" s="2"/>
      <c r="Y1151" s="2"/>
    </row>
    <row r="1152" spans="1:25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R1152" s="2"/>
      <c r="S1152" s="2"/>
      <c r="T1152" s="2"/>
      <c r="U1152" s="2"/>
      <c r="V1152" s="2"/>
      <c r="W1152" s="2"/>
      <c r="X1152" s="2"/>
      <c r="Y1152" s="2"/>
    </row>
    <row r="1153" spans="1:25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R1153" s="2"/>
      <c r="S1153" s="2"/>
      <c r="T1153" s="2"/>
      <c r="U1153" s="2"/>
      <c r="V1153" s="2"/>
      <c r="W1153" s="2"/>
      <c r="X1153" s="2"/>
      <c r="Y1153" s="2"/>
    </row>
    <row r="1154" spans="1:25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R1154" s="2"/>
      <c r="S1154" s="2"/>
      <c r="T1154" s="2"/>
      <c r="U1154" s="2"/>
      <c r="V1154" s="2"/>
      <c r="W1154" s="2"/>
      <c r="X1154" s="2"/>
      <c r="Y1154" s="2"/>
    </row>
    <row r="1155" spans="1:25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R1155" s="2"/>
      <c r="S1155" s="2"/>
      <c r="T1155" s="2"/>
      <c r="U1155" s="2"/>
      <c r="V1155" s="2"/>
      <c r="W1155" s="2"/>
      <c r="X1155" s="2"/>
      <c r="Y1155" s="2"/>
    </row>
    <row r="1156" spans="1:25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R1156" s="2"/>
      <c r="S1156" s="2"/>
      <c r="T1156" s="2"/>
      <c r="U1156" s="2"/>
      <c r="V1156" s="2"/>
      <c r="W1156" s="2"/>
      <c r="X1156" s="2"/>
      <c r="Y1156" s="2"/>
    </row>
    <row r="1157" spans="1:25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R1157" s="2"/>
      <c r="S1157" s="2"/>
      <c r="T1157" s="2"/>
      <c r="U1157" s="2"/>
      <c r="V1157" s="2"/>
      <c r="W1157" s="2"/>
      <c r="X1157" s="2"/>
      <c r="Y1157" s="2"/>
    </row>
    <row r="1158" spans="1:25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R1158" s="2"/>
      <c r="S1158" s="2"/>
      <c r="T1158" s="2"/>
      <c r="U1158" s="2"/>
      <c r="V1158" s="2"/>
      <c r="W1158" s="2"/>
      <c r="X1158" s="2"/>
      <c r="Y1158" s="2"/>
    </row>
    <row r="1159" spans="1:25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R1159" s="2"/>
      <c r="S1159" s="2"/>
      <c r="T1159" s="2"/>
      <c r="U1159" s="2"/>
      <c r="V1159" s="2"/>
      <c r="W1159" s="2"/>
      <c r="X1159" s="2"/>
      <c r="Y1159" s="2"/>
    </row>
    <row r="1160" spans="1:25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R1160" s="2"/>
      <c r="S1160" s="2"/>
      <c r="T1160" s="2"/>
      <c r="U1160" s="2"/>
      <c r="V1160" s="2"/>
      <c r="W1160" s="2"/>
      <c r="X1160" s="2"/>
      <c r="Y1160" s="2"/>
    </row>
    <row r="1161" spans="1:25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R1161" s="2"/>
      <c r="S1161" s="2"/>
      <c r="T1161" s="2"/>
      <c r="U1161" s="2"/>
      <c r="V1161" s="2"/>
      <c r="W1161" s="2"/>
      <c r="X1161" s="2"/>
      <c r="Y1161" s="2"/>
    </row>
    <row r="1162" spans="1:25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R1162" s="2"/>
      <c r="S1162" s="2"/>
      <c r="T1162" s="2"/>
      <c r="U1162" s="2"/>
      <c r="V1162" s="2"/>
      <c r="W1162" s="2"/>
      <c r="X1162" s="2"/>
      <c r="Y1162" s="2"/>
    </row>
    <row r="1163" spans="1:25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R1163" s="2"/>
      <c r="S1163" s="2"/>
      <c r="T1163" s="2"/>
      <c r="U1163" s="2"/>
      <c r="V1163" s="2"/>
      <c r="W1163" s="2"/>
      <c r="X1163" s="2"/>
      <c r="Y1163" s="2"/>
    </row>
    <row r="1164" spans="1:25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R1164" s="2"/>
      <c r="S1164" s="2"/>
      <c r="T1164" s="2"/>
      <c r="U1164" s="2"/>
      <c r="V1164" s="2"/>
      <c r="W1164" s="2"/>
      <c r="X1164" s="2"/>
      <c r="Y1164" s="2"/>
    </row>
    <row r="1165" spans="1:25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R1165" s="2"/>
      <c r="S1165" s="2"/>
      <c r="T1165" s="2"/>
      <c r="U1165" s="2"/>
      <c r="V1165" s="2"/>
      <c r="W1165" s="2"/>
      <c r="X1165" s="2"/>
      <c r="Y1165" s="2"/>
    </row>
    <row r="1166" spans="1:25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R1166" s="2"/>
      <c r="S1166" s="2"/>
      <c r="T1166" s="2"/>
      <c r="U1166" s="2"/>
      <c r="V1166" s="2"/>
      <c r="W1166" s="2"/>
      <c r="X1166" s="2"/>
      <c r="Y1166" s="2"/>
    </row>
    <row r="1167" spans="1:25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R1167" s="2"/>
      <c r="S1167" s="2"/>
      <c r="T1167" s="2"/>
      <c r="U1167" s="2"/>
      <c r="V1167" s="2"/>
      <c r="W1167" s="2"/>
      <c r="X1167" s="2"/>
      <c r="Y1167" s="2"/>
    </row>
    <row r="1168" spans="1:25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R1168" s="2"/>
      <c r="S1168" s="2"/>
      <c r="T1168" s="2"/>
      <c r="U1168" s="2"/>
      <c r="V1168" s="2"/>
      <c r="W1168" s="2"/>
      <c r="X1168" s="2"/>
      <c r="Y1168" s="2"/>
    </row>
    <row r="1169" spans="1:25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R1169" s="2"/>
      <c r="S1169" s="2"/>
      <c r="T1169" s="2"/>
      <c r="U1169" s="2"/>
      <c r="V1169" s="2"/>
      <c r="W1169" s="2"/>
      <c r="X1169" s="2"/>
      <c r="Y1169" s="2"/>
    </row>
    <row r="1170" spans="1:25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R1170" s="2"/>
      <c r="S1170" s="2"/>
      <c r="T1170" s="2"/>
      <c r="U1170" s="2"/>
      <c r="V1170" s="2"/>
      <c r="W1170" s="2"/>
      <c r="X1170" s="2"/>
      <c r="Y1170" s="2"/>
    </row>
    <row r="1171" spans="1:25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R1171" s="2"/>
      <c r="S1171" s="2"/>
      <c r="T1171" s="2"/>
      <c r="U1171" s="2"/>
      <c r="V1171" s="2"/>
      <c r="W1171" s="2"/>
      <c r="X1171" s="2"/>
      <c r="Y1171" s="2"/>
    </row>
    <row r="1172" spans="1:25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R1172" s="2"/>
      <c r="S1172" s="2"/>
      <c r="T1172" s="2"/>
      <c r="U1172" s="2"/>
      <c r="V1172" s="2"/>
      <c r="W1172" s="2"/>
      <c r="X1172" s="2"/>
      <c r="Y1172" s="2"/>
    </row>
    <row r="1173" spans="1:25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R1173" s="2"/>
      <c r="S1173" s="2"/>
      <c r="T1173" s="2"/>
      <c r="U1173" s="2"/>
      <c r="V1173" s="2"/>
      <c r="W1173" s="2"/>
      <c r="X1173" s="2"/>
      <c r="Y1173" s="2"/>
    </row>
    <row r="1174" spans="1:25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R1174" s="2"/>
      <c r="S1174" s="2"/>
      <c r="T1174" s="2"/>
      <c r="U1174" s="2"/>
      <c r="V1174" s="2"/>
      <c r="W1174" s="2"/>
      <c r="X1174" s="2"/>
      <c r="Y1174" s="2"/>
    </row>
    <row r="1175" spans="1:25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R1175" s="2"/>
      <c r="S1175" s="2"/>
      <c r="T1175" s="2"/>
      <c r="U1175" s="2"/>
      <c r="V1175" s="2"/>
      <c r="W1175" s="2"/>
      <c r="X1175" s="2"/>
      <c r="Y1175" s="2"/>
    </row>
    <row r="1176" spans="1:25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R1176" s="2"/>
      <c r="S1176" s="2"/>
      <c r="T1176" s="2"/>
      <c r="U1176" s="2"/>
      <c r="V1176" s="2"/>
      <c r="W1176" s="2"/>
      <c r="X1176" s="2"/>
      <c r="Y1176" s="2"/>
    </row>
    <row r="1177" spans="1:25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R1177" s="2"/>
      <c r="S1177" s="2"/>
      <c r="T1177" s="2"/>
      <c r="U1177" s="2"/>
      <c r="V1177" s="2"/>
      <c r="W1177" s="2"/>
      <c r="X1177" s="2"/>
      <c r="Y1177" s="2"/>
    </row>
    <row r="1178" spans="1:25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R1178" s="2"/>
      <c r="S1178" s="2"/>
      <c r="T1178" s="2"/>
      <c r="U1178" s="2"/>
      <c r="V1178" s="2"/>
      <c r="W1178" s="2"/>
      <c r="X1178" s="2"/>
      <c r="Y1178" s="2"/>
    </row>
    <row r="1179" spans="1:25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R1179" s="2"/>
      <c r="S1179" s="2"/>
      <c r="T1179" s="2"/>
      <c r="U1179" s="2"/>
      <c r="V1179" s="2"/>
      <c r="W1179" s="2"/>
      <c r="X1179" s="2"/>
      <c r="Y1179" s="2"/>
    </row>
    <row r="1180" spans="1:25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R1180" s="2"/>
      <c r="S1180" s="2"/>
      <c r="T1180" s="2"/>
      <c r="U1180" s="2"/>
      <c r="V1180" s="2"/>
      <c r="W1180" s="2"/>
      <c r="X1180" s="2"/>
      <c r="Y1180" s="2"/>
    </row>
    <row r="1181" spans="1:25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R1181" s="2"/>
      <c r="S1181" s="2"/>
      <c r="T1181" s="2"/>
      <c r="U1181" s="2"/>
      <c r="V1181" s="2"/>
      <c r="W1181" s="2"/>
      <c r="X1181" s="2"/>
      <c r="Y1181" s="2"/>
    </row>
    <row r="1182" spans="1:25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R1182" s="2"/>
      <c r="S1182" s="2"/>
      <c r="T1182" s="2"/>
      <c r="U1182" s="2"/>
      <c r="V1182" s="2"/>
      <c r="W1182" s="2"/>
      <c r="X1182" s="2"/>
      <c r="Y1182" s="2"/>
    </row>
    <row r="1183" spans="1:25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R1183" s="2"/>
      <c r="S1183" s="2"/>
      <c r="T1183" s="2"/>
      <c r="U1183" s="2"/>
      <c r="V1183" s="2"/>
      <c r="W1183" s="2"/>
      <c r="X1183" s="2"/>
      <c r="Y1183" s="2"/>
    </row>
    <row r="1184" spans="1:25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R1184" s="2"/>
      <c r="S1184" s="2"/>
      <c r="T1184" s="2"/>
      <c r="U1184" s="2"/>
      <c r="V1184" s="2"/>
      <c r="W1184" s="2"/>
      <c r="X1184" s="2"/>
      <c r="Y1184" s="2"/>
    </row>
    <row r="1185" spans="1:25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R1185" s="2"/>
      <c r="S1185" s="2"/>
      <c r="T1185" s="2"/>
      <c r="U1185" s="2"/>
      <c r="V1185" s="2"/>
      <c r="W1185" s="2"/>
      <c r="X1185" s="2"/>
      <c r="Y1185" s="2"/>
    </row>
    <row r="1186" spans="1:25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R1186" s="2"/>
      <c r="S1186" s="2"/>
      <c r="T1186" s="2"/>
      <c r="U1186" s="2"/>
      <c r="V1186" s="2"/>
      <c r="W1186" s="2"/>
      <c r="X1186" s="2"/>
      <c r="Y1186" s="2"/>
    </row>
    <row r="1187" spans="1:25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R1187" s="2"/>
      <c r="S1187" s="2"/>
      <c r="T1187" s="2"/>
      <c r="U1187" s="2"/>
      <c r="V1187" s="2"/>
      <c r="W1187" s="2"/>
      <c r="X1187" s="2"/>
      <c r="Y1187" s="2"/>
    </row>
    <row r="1188" spans="1:25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R1188" s="2"/>
      <c r="S1188" s="2"/>
      <c r="T1188" s="2"/>
      <c r="U1188" s="2"/>
      <c r="V1188" s="2"/>
      <c r="W1188" s="2"/>
      <c r="X1188" s="2"/>
      <c r="Y1188" s="2"/>
    </row>
    <row r="1189" spans="1:25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R1189" s="2"/>
      <c r="S1189" s="2"/>
      <c r="T1189" s="2"/>
      <c r="U1189" s="2"/>
      <c r="V1189" s="2"/>
      <c r="W1189" s="2"/>
      <c r="X1189" s="2"/>
      <c r="Y1189" s="2"/>
    </row>
    <row r="1190" spans="1:25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R1190" s="2"/>
      <c r="S1190" s="2"/>
      <c r="T1190" s="2"/>
      <c r="U1190" s="2"/>
      <c r="V1190" s="2"/>
      <c r="W1190" s="2"/>
      <c r="X1190" s="2"/>
      <c r="Y1190" s="2"/>
    </row>
    <row r="1191" spans="1:25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R1191" s="2"/>
      <c r="S1191" s="2"/>
      <c r="T1191" s="2"/>
      <c r="U1191" s="2"/>
      <c r="V1191" s="2"/>
      <c r="W1191" s="2"/>
      <c r="X1191" s="2"/>
      <c r="Y1191" s="2"/>
    </row>
    <row r="1192" spans="1:25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R1192" s="2"/>
      <c r="S1192" s="2"/>
      <c r="T1192" s="2"/>
      <c r="U1192" s="2"/>
      <c r="V1192" s="2"/>
      <c r="W1192" s="2"/>
      <c r="X1192" s="2"/>
      <c r="Y1192" s="2"/>
    </row>
    <row r="1193" spans="1:25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R1193" s="2"/>
      <c r="S1193" s="2"/>
      <c r="T1193" s="2"/>
      <c r="U1193" s="2"/>
      <c r="V1193" s="2"/>
      <c r="W1193" s="2"/>
      <c r="X1193" s="2"/>
      <c r="Y1193" s="2"/>
    </row>
    <row r="1194" spans="1:25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R1194" s="2"/>
      <c r="S1194" s="2"/>
      <c r="T1194" s="2"/>
      <c r="U1194" s="2"/>
      <c r="V1194" s="2"/>
      <c r="W1194" s="2"/>
      <c r="X1194" s="2"/>
      <c r="Y1194" s="2"/>
    </row>
    <row r="1195" spans="1:25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R1195" s="2"/>
      <c r="S1195" s="2"/>
      <c r="T1195" s="2"/>
      <c r="U1195" s="2"/>
      <c r="V1195" s="2"/>
      <c r="W1195" s="2"/>
      <c r="X1195" s="2"/>
      <c r="Y1195" s="2"/>
    </row>
    <row r="1196" spans="1:25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R1196" s="2"/>
      <c r="S1196" s="2"/>
      <c r="T1196" s="2"/>
      <c r="U1196" s="2"/>
      <c r="V1196" s="2"/>
      <c r="W1196" s="2"/>
      <c r="X1196" s="2"/>
      <c r="Y1196" s="2"/>
    </row>
    <row r="1197" spans="1:25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R1197" s="2"/>
      <c r="S1197" s="2"/>
      <c r="T1197" s="2"/>
      <c r="U1197" s="2"/>
      <c r="V1197" s="2"/>
      <c r="W1197" s="2"/>
      <c r="X1197" s="2"/>
      <c r="Y1197" s="2"/>
    </row>
    <row r="1198" spans="1:25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R1198" s="2"/>
      <c r="S1198" s="2"/>
      <c r="T1198" s="2"/>
      <c r="U1198" s="2"/>
      <c r="V1198" s="2"/>
      <c r="W1198" s="2"/>
      <c r="X1198" s="2"/>
      <c r="Y1198" s="2"/>
    </row>
    <row r="1199" spans="1:25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R1199" s="2"/>
      <c r="S1199" s="2"/>
      <c r="T1199" s="2"/>
      <c r="U1199" s="2"/>
      <c r="V1199" s="2"/>
      <c r="W1199" s="2"/>
      <c r="X1199" s="2"/>
      <c r="Y1199" s="2"/>
    </row>
    <row r="1200" spans="1:25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R1200" s="2"/>
      <c r="S1200" s="2"/>
      <c r="T1200" s="2"/>
      <c r="U1200" s="2"/>
      <c r="V1200" s="2"/>
      <c r="W1200" s="2"/>
      <c r="X1200" s="2"/>
      <c r="Y1200" s="2"/>
    </row>
    <row r="1201" spans="1:25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R1201" s="2"/>
      <c r="S1201" s="2"/>
      <c r="T1201" s="2"/>
      <c r="U1201" s="2"/>
      <c r="V1201" s="2"/>
      <c r="W1201" s="2"/>
      <c r="X1201" s="2"/>
      <c r="Y1201" s="2"/>
    </row>
    <row r="1202" spans="1:25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R1202" s="2"/>
      <c r="S1202" s="2"/>
      <c r="T1202" s="2"/>
      <c r="U1202" s="2"/>
      <c r="V1202" s="2"/>
      <c r="W1202" s="2"/>
      <c r="X1202" s="2"/>
      <c r="Y1202" s="2"/>
    </row>
    <row r="1203" spans="1:25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R1203" s="2"/>
      <c r="S1203" s="2"/>
      <c r="T1203" s="2"/>
      <c r="U1203" s="2"/>
      <c r="V1203" s="2"/>
      <c r="W1203" s="2"/>
      <c r="X1203" s="2"/>
      <c r="Y1203" s="2"/>
    </row>
    <row r="1204" spans="1:25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R1204" s="2"/>
      <c r="S1204" s="2"/>
      <c r="T1204" s="2"/>
      <c r="U1204" s="2"/>
      <c r="V1204" s="2"/>
      <c r="W1204" s="2"/>
      <c r="X1204" s="2"/>
      <c r="Y1204" s="2"/>
    </row>
    <row r="1205" spans="1:25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R1205" s="2"/>
      <c r="S1205" s="2"/>
      <c r="T1205" s="2"/>
      <c r="U1205" s="2"/>
      <c r="V1205" s="2"/>
      <c r="W1205" s="2"/>
      <c r="X1205" s="2"/>
      <c r="Y1205" s="2"/>
    </row>
    <row r="1206" spans="1:25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R1206" s="2"/>
      <c r="S1206" s="2"/>
      <c r="T1206" s="2"/>
      <c r="U1206" s="2"/>
      <c r="V1206" s="2"/>
      <c r="W1206" s="2"/>
      <c r="X1206" s="2"/>
      <c r="Y1206" s="2"/>
    </row>
    <row r="1207" spans="1:25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R1207" s="2"/>
      <c r="S1207" s="2"/>
      <c r="T1207" s="2"/>
      <c r="U1207" s="2"/>
      <c r="V1207" s="2"/>
      <c r="W1207" s="2"/>
      <c r="X1207" s="2"/>
      <c r="Y1207" s="2"/>
    </row>
    <row r="1208" spans="1:25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R1208" s="2"/>
      <c r="S1208" s="2"/>
      <c r="T1208" s="2"/>
      <c r="U1208" s="2"/>
      <c r="V1208" s="2"/>
      <c r="W1208" s="2"/>
      <c r="X1208" s="2"/>
      <c r="Y1208" s="2"/>
    </row>
    <row r="1209" spans="1:25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R1209" s="2"/>
      <c r="S1209" s="2"/>
      <c r="T1209" s="2"/>
      <c r="U1209" s="2"/>
      <c r="V1209" s="2"/>
      <c r="W1209" s="2"/>
      <c r="X1209" s="2"/>
      <c r="Y1209" s="2"/>
    </row>
    <row r="1210" spans="1:25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R1210" s="2"/>
      <c r="S1210" s="2"/>
      <c r="T1210" s="2"/>
      <c r="U1210" s="2"/>
      <c r="V1210" s="2"/>
      <c r="W1210" s="2"/>
      <c r="X1210" s="2"/>
      <c r="Y1210" s="2"/>
    </row>
    <row r="1211" spans="1:25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R1211" s="2"/>
      <c r="S1211" s="2"/>
      <c r="T1211" s="2"/>
      <c r="U1211" s="2"/>
      <c r="V1211" s="2"/>
      <c r="W1211" s="2"/>
      <c r="X1211" s="2"/>
      <c r="Y1211" s="2"/>
    </row>
    <row r="1212" spans="1:25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R1212" s="2"/>
      <c r="S1212" s="2"/>
      <c r="T1212" s="2"/>
      <c r="U1212" s="2"/>
      <c r="V1212" s="2"/>
      <c r="W1212" s="2"/>
      <c r="X1212" s="2"/>
      <c r="Y1212" s="2"/>
    </row>
    <row r="1213" spans="1:25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R1213" s="2"/>
      <c r="S1213" s="2"/>
      <c r="T1213" s="2"/>
      <c r="U1213" s="2"/>
      <c r="V1213" s="2"/>
      <c r="W1213" s="2"/>
      <c r="X1213" s="2"/>
      <c r="Y1213" s="2"/>
    </row>
    <row r="1214" spans="1:25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R1214" s="2"/>
      <c r="S1214" s="2"/>
      <c r="T1214" s="2"/>
      <c r="U1214" s="2"/>
      <c r="V1214" s="2"/>
      <c r="W1214" s="2"/>
      <c r="X1214" s="2"/>
      <c r="Y1214" s="2"/>
    </row>
    <row r="1215" spans="1:25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R1215" s="2"/>
      <c r="S1215" s="2"/>
      <c r="T1215" s="2"/>
      <c r="U1215" s="2"/>
      <c r="V1215" s="2"/>
      <c r="W1215" s="2"/>
      <c r="X1215" s="2"/>
      <c r="Y1215" s="2"/>
    </row>
    <row r="1216" spans="1:25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R1216" s="2"/>
      <c r="S1216" s="2"/>
      <c r="T1216" s="2"/>
      <c r="U1216" s="2"/>
      <c r="V1216" s="2"/>
      <c r="W1216" s="2"/>
      <c r="X1216" s="2"/>
      <c r="Y1216" s="2"/>
    </row>
    <row r="1217" spans="1:25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R1217" s="2"/>
      <c r="S1217" s="2"/>
      <c r="T1217" s="2"/>
      <c r="U1217" s="2"/>
      <c r="V1217" s="2"/>
      <c r="W1217" s="2"/>
      <c r="X1217" s="2"/>
      <c r="Y1217" s="2"/>
    </row>
    <row r="1218" spans="1:25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R1218" s="2"/>
      <c r="S1218" s="2"/>
      <c r="T1218" s="2"/>
      <c r="U1218" s="2"/>
      <c r="V1218" s="2"/>
      <c r="W1218" s="2"/>
      <c r="X1218" s="2"/>
      <c r="Y1218" s="2"/>
    </row>
    <row r="1219" spans="1:25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R1219" s="2"/>
      <c r="S1219" s="2"/>
      <c r="T1219" s="2"/>
      <c r="U1219" s="2"/>
      <c r="V1219" s="2"/>
      <c r="W1219" s="2"/>
      <c r="X1219" s="2"/>
      <c r="Y1219" s="2"/>
    </row>
    <row r="1220" spans="1:25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R1220" s="2"/>
      <c r="S1220" s="2"/>
      <c r="T1220" s="2"/>
      <c r="U1220" s="2"/>
      <c r="V1220" s="2"/>
      <c r="W1220" s="2"/>
      <c r="X1220" s="2"/>
      <c r="Y1220" s="2"/>
    </row>
    <row r="1221" spans="1:25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R1221" s="2"/>
      <c r="S1221" s="2"/>
      <c r="T1221" s="2"/>
      <c r="U1221" s="2"/>
      <c r="V1221" s="2"/>
      <c r="W1221" s="2"/>
      <c r="X1221" s="2"/>
      <c r="Y1221" s="2"/>
    </row>
    <row r="1222" spans="1:25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R1222" s="2"/>
      <c r="S1222" s="2"/>
      <c r="T1222" s="2"/>
      <c r="U1222" s="2"/>
      <c r="V1222" s="2"/>
      <c r="W1222" s="2"/>
      <c r="X1222" s="2"/>
      <c r="Y1222" s="2"/>
    </row>
    <row r="1223" spans="1:25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R1223" s="2"/>
      <c r="S1223" s="2"/>
      <c r="T1223" s="2"/>
      <c r="U1223" s="2"/>
      <c r="V1223" s="2"/>
      <c r="W1223" s="2"/>
      <c r="X1223" s="2"/>
      <c r="Y1223" s="2"/>
    </row>
    <row r="1224" spans="1:25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R1224" s="2"/>
      <c r="S1224" s="2"/>
      <c r="T1224" s="2"/>
      <c r="U1224" s="2"/>
      <c r="V1224" s="2"/>
      <c r="W1224" s="2"/>
      <c r="X1224" s="2"/>
      <c r="Y1224" s="2"/>
    </row>
    <row r="1225" spans="1:25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R1225" s="2"/>
      <c r="S1225" s="2"/>
      <c r="T1225" s="2"/>
      <c r="U1225" s="2"/>
      <c r="V1225" s="2"/>
      <c r="W1225" s="2"/>
      <c r="X1225" s="2"/>
      <c r="Y1225" s="2"/>
    </row>
    <row r="1226" spans="1:25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R1226" s="2"/>
      <c r="S1226" s="2"/>
      <c r="T1226" s="2"/>
      <c r="U1226" s="2"/>
      <c r="V1226" s="2"/>
      <c r="W1226" s="2"/>
      <c r="X1226" s="2"/>
      <c r="Y1226" s="2"/>
    </row>
    <row r="1227" spans="1:25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R1227" s="2"/>
      <c r="S1227" s="2"/>
      <c r="T1227" s="2"/>
      <c r="U1227" s="2"/>
      <c r="V1227" s="2"/>
      <c r="W1227" s="2"/>
      <c r="X1227" s="2"/>
      <c r="Y1227" s="2"/>
    </row>
    <row r="1228" spans="1:25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R1228" s="2"/>
      <c r="S1228" s="2"/>
      <c r="T1228" s="2"/>
      <c r="U1228" s="2"/>
      <c r="V1228" s="2"/>
      <c r="W1228" s="2"/>
      <c r="X1228" s="2"/>
      <c r="Y1228" s="2"/>
    </row>
    <row r="1229" spans="1:25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R1229" s="2"/>
      <c r="S1229" s="2"/>
      <c r="T1229" s="2"/>
      <c r="U1229" s="2"/>
      <c r="V1229" s="2"/>
      <c r="W1229" s="2"/>
      <c r="X1229" s="2"/>
      <c r="Y1229" s="2"/>
    </row>
    <row r="1230" spans="1:25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R1230" s="2"/>
      <c r="S1230" s="2"/>
      <c r="T1230" s="2"/>
      <c r="U1230" s="2"/>
      <c r="V1230" s="2"/>
      <c r="W1230" s="2"/>
      <c r="X1230" s="2"/>
      <c r="Y1230" s="2"/>
    </row>
    <row r="1231" spans="1:25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R1231" s="2"/>
      <c r="S1231" s="2"/>
      <c r="T1231" s="2"/>
      <c r="U1231" s="2"/>
      <c r="V1231" s="2"/>
      <c r="W1231" s="2"/>
      <c r="X1231" s="2"/>
      <c r="Y1231" s="2"/>
    </row>
    <row r="1232" spans="1:25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R1232" s="2"/>
      <c r="S1232" s="2"/>
      <c r="T1232" s="2"/>
      <c r="U1232" s="2"/>
      <c r="V1232" s="2"/>
      <c r="W1232" s="2"/>
      <c r="X1232" s="2"/>
      <c r="Y1232" s="2"/>
    </row>
    <row r="1233" spans="1:25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R1233" s="2"/>
      <c r="S1233" s="2"/>
      <c r="T1233" s="2"/>
      <c r="U1233" s="2"/>
      <c r="V1233" s="2"/>
      <c r="W1233" s="2"/>
      <c r="X1233" s="2"/>
      <c r="Y1233" s="2"/>
    </row>
    <row r="1234" spans="1:25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R1234" s="2"/>
      <c r="S1234" s="2"/>
      <c r="T1234" s="2"/>
      <c r="U1234" s="2"/>
      <c r="V1234" s="2"/>
      <c r="W1234" s="2"/>
      <c r="X1234" s="2"/>
      <c r="Y1234" s="2"/>
    </row>
    <row r="1235" spans="1:25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R1235" s="2"/>
      <c r="S1235" s="2"/>
      <c r="T1235" s="2"/>
      <c r="U1235" s="2"/>
      <c r="V1235" s="2"/>
      <c r="W1235" s="2"/>
      <c r="X1235" s="2"/>
      <c r="Y1235" s="2"/>
    </row>
    <row r="1236" spans="1:25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R1236" s="2"/>
      <c r="S1236" s="2"/>
      <c r="T1236" s="2"/>
      <c r="U1236" s="2"/>
      <c r="V1236" s="2"/>
      <c r="W1236" s="2"/>
      <c r="X1236" s="2"/>
      <c r="Y1236" s="2"/>
    </row>
    <row r="1237" spans="1:25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R1237" s="2"/>
      <c r="S1237" s="2"/>
      <c r="T1237" s="2"/>
      <c r="U1237" s="2"/>
      <c r="V1237" s="2"/>
      <c r="W1237" s="2"/>
      <c r="X1237" s="2"/>
      <c r="Y1237" s="2"/>
    </row>
    <row r="1238" spans="1:25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R1238" s="2"/>
      <c r="S1238" s="2"/>
      <c r="T1238" s="2"/>
      <c r="U1238" s="2"/>
      <c r="V1238" s="2"/>
      <c r="W1238" s="2"/>
      <c r="X1238" s="2"/>
      <c r="Y1238" s="2"/>
    </row>
    <row r="1239" spans="1:25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R1239" s="2"/>
      <c r="S1239" s="2"/>
      <c r="T1239" s="2"/>
      <c r="U1239" s="2"/>
      <c r="V1239" s="2"/>
      <c r="W1239" s="2"/>
      <c r="X1239" s="2"/>
      <c r="Y1239" s="2"/>
    </row>
    <row r="1240" spans="1:25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R1240" s="2"/>
      <c r="S1240" s="2"/>
      <c r="T1240" s="2"/>
      <c r="U1240" s="2"/>
      <c r="V1240" s="2"/>
      <c r="W1240" s="2"/>
      <c r="X1240" s="2"/>
      <c r="Y1240" s="2"/>
    </row>
    <row r="1241" spans="1:25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R1241" s="2"/>
      <c r="S1241" s="2"/>
      <c r="T1241" s="2"/>
      <c r="U1241" s="2"/>
      <c r="V1241" s="2"/>
      <c r="W1241" s="2"/>
      <c r="X1241" s="2"/>
      <c r="Y1241" s="2"/>
    </row>
    <row r="1242" spans="1:25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R1242" s="2"/>
      <c r="S1242" s="2"/>
      <c r="T1242" s="2"/>
      <c r="U1242" s="2"/>
      <c r="V1242" s="2"/>
      <c r="W1242" s="2"/>
      <c r="X1242" s="2"/>
      <c r="Y1242" s="2"/>
    </row>
    <row r="1243" spans="1:25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R1243" s="2"/>
      <c r="S1243" s="2"/>
      <c r="T1243" s="2"/>
      <c r="U1243" s="2"/>
      <c r="V1243" s="2"/>
      <c r="W1243" s="2"/>
      <c r="X1243" s="2"/>
      <c r="Y1243" s="2"/>
    </row>
    <row r="1244" spans="1:25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R1244" s="2"/>
      <c r="S1244" s="2"/>
      <c r="T1244" s="2"/>
      <c r="U1244" s="2"/>
      <c r="V1244" s="2"/>
      <c r="W1244" s="2"/>
      <c r="X1244" s="2"/>
      <c r="Y1244" s="2"/>
    </row>
    <row r="1245" spans="1:25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R1245" s="2"/>
      <c r="S1245" s="2"/>
      <c r="T1245" s="2"/>
      <c r="U1245" s="2"/>
      <c r="V1245" s="2"/>
      <c r="W1245" s="2"/>
      <c r="X1245" s="2"/>
      <c r="Y1245" s="2"/>
    </row>
    <row r="1246" spans="1:25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R1246" s="2"/>
      <c r="S1246" s="2"/>
      <c r="T1246" s="2"/>
      <c r="U1246" s="2"/>
      <c r="V1246" s="2"/>
      <c r="W1246" s="2"/>
      <c r="X1246" s="2"/>
      <c r="Y1246" s="2"/>
    </row>
    <row r="1247" spans="1:25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R1247" s="2"/>
      <c r="S1247" s="2"/>
      <c r="T1247" s="2"/>
      <c r="U1247" s="2"/>
      <c r="V1247" s="2"/>
      <c r="W1247" s="2"/>
      <c r="X1247" s="2"/>
      <c r="Y1247" s="2"/>
    </row>
    <row r="1248" spans="1:25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R1248" s="2"/>
      <c r="S1248" s="2"/>
      <c r="T1248" s="2"/>
      <c r="U1248" s="2"/>
      <c r="V1248" s="2"/>
      <c r="W1248" s="2"/>
      <c r="X1248" s="2"/>
      <c r="Y1248" s="2"/>
    </row>
    <row r="1249" spans="1:25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R1249" s="2"/>
      <c r="S1249" s="2"/>
      <c r="T1249" s="2"/>
      <c r="U1249" s="2"/>
      <c r="V1249" s="2"/>
      <c r="W1249" s="2"/>
      <c r="X1249" s="2"/>
      <c r="Y1249" s="2"/>
    </row>
    <row r="1250" spans="1:25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R1250" s="2"/>
      <c r="S1250" s="2"/>
      <c r="T1250" s="2"/>
      <c r="U1250" s="2"/>
      <c r="V1250" s="2"/>
      <c r="W1250" s="2"/>
      <c r="X1250" s="2"/>
      <c r="Y1250" s="2"/>
    </row>
    <row r="1251" spans="1:25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R1251" s="2"/>
      <c r="S1251" s="2"/>
      <c r="T1251" s="2"/>
      <c r="U1251" s="2"/>
      <c r="V1251" s="2"/>
      <c r="W1251" s="2"/>
      <c r="X1251" s="2"/>
      <c r="Y1251" s="2"/>
    </row>
    <row r="1252" spans="1:25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R1252" s="2"/>
      <c r="S1252" s="2"/>
      <c r="T1252" s="2"/>
      <c r="U1252" s="2"/>
      <c r="V1252" s="2"/>
      <c r="W1252" s="2"/>
      <c r="X1252" s="2"/>
      <c r="Y1252" s="2"/>
    </row>
    <row r="1253" spans="1:25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R1253" s="2"/>
      <c r="S1253" s="2"/>
      <c r="T1253" s="2"/>
      <c r="U1253" s="2"/>
      <c r="V1253" s="2"/>
      <c r="W1253" s="2"/>
      <c r="X1253" s="2"/>
      <c r="Y1253" s="2"/>
    </row>
    <row r="1254" spans="1:25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R1254" s="2"/>
      <c r="S1254" s="2"/>
      <c r="T1254" s="2"/>
      <c r="U1254" s="2"/>
      <c r="V1254" s="2"/>
      <c r="W1254" s="2"/>
      <c r="X1254" s="2"/>
      <c r="Y1254" s="2"/>
    </row>
    <row r="1255" spans="1:25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R1255" s="2"/>
      <c r="S1255" s="2"/>
      <c r="T1255" s="2"/>
      <c r="U1255" s="2"/>
      <c r="V1255" s="2"/>
      <c r="W1255" s="2"/>
      <c r="X1255" s="2"/>
      <c r="Y1255" s="2"/>
    </row>
    <row r="1256" spans="1:25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R1256" s="2"/>
      <c r="S1256" s="2"/>
      <c r="T1256" s="2"/>
      <c r="U1256" s="2"/>
      <c r="V1256" s="2"/>
      <c r="W1256" s="2"/>
      <c r="X1256" s="2"/>
      <c r="Y1256" s="2"/>
    </row>
    <row r="1257" spans="1:25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R1257" s="2"/>
      <c r="S1257" s="2"/>
      <c r="T1257" s="2"/>
      <c r="U1257" s="2"/>
      <c r="V1257" s="2"/>
      <c r="W1257" s="2"/>
      <c r="X1257" s="2"/>
      <c r="Y1257" s="2"/>
    </row>
    <row r="1258" spans="1:25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R1258" s="2"/>
      <c r="S1258" s="2"/>
      <c r="T1258" s="2"/>
      <c r="U1258" s="2"/>
      <c r="V1258" s="2"/>
      <c r="W1258" s="2"/>
      <c r="X1258" s="2"/>
      <c r="Y1258" s="2"/>
    </row>
    <row r="1259" spans="1:25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R1259" s="2"/>
      <c r="S1259" s="2"/>
      <c r="T1259" s="2"/>
      <c r="U1259" s="2"/>
      <c r="V1259" s="2"/>
      <c r="W1259" s="2"/>
      <c r="X1259" s="2"/>
      <c r="Y1259" s="2"/>
    </row>
    <row r="1260" spans="1:25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R1260" s="2"/>
      <c r="S1260" s="2"/>
      <c r="T1260" s="2"/>
      <c r="U1260" s="2"/>
      <c r="V1260" s="2"/>
      <c r="W1260" s="2"/>
      <c r="X1260" s="2"/>
      <c r="Y1260" s="2"/>
    </row>
    <row r="1261" spans="1:25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R1261" s="2"/>
      <c r="S1261" s="2"/>
      <c r="T1261" s="2"/>
      <c r="U1261" s="2"/>
      <c r="V1261" s="2"/>
      <c r="W1261" s="2"/>
      <c r="X1261" s="2"/>
      <c r="Y1261" s="2"/>
    </row>
    <row r="1262" spans="1:25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R1262" s="2"/>
      <c r="S1262" s="2"/>
      <c r="T1262" s="2"/>
      <c r="U1262" s="2"/>
      <c r="V1262" s="2"/>
      <c r="W1262" s="2"/>
      <c r="X1262" s="2"/>
      <c r="Y1262" s="2"/>
    </row>
    <row r="1263" spans="1:25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R1263" s="2"/>
      <c r="S1263" s="2"/>
      <c r="T1263" s="2"/>
      <c r="U1263" s="2"/>
      <c r="V1263" s="2"/>
      <c r="W1263" s="2"/>
      <c r="X1263" s="2"/>
      <c r="Y1263" s="2"/>
    </row>
    <row r="1264" spans="1:25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R1264" s="2"/>
      <c r="S1264" s="2"/>
      <c r="T1264" s="2"/>
      <c r="U1264" s="2"/>
      <c r="V1264" s="2"/>
      <c r="W1264" s="2"/>
      <c r="X1264" s="2"/>
      <c r="Y1264" s="2"/>
    </row>
    <row r="1265" spans="1:25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R1265" s="2"/>
      <c r="S1265" s="2"/>
      <c r="T1265" s="2"/>
      <c r="U1265" s="2"/>
      <c r="V1265" s="2"/>
      <c r="W1265" s="2"/>
      <c r="X1265" s="2"/>
      <c r="Y1265" s="2"/>
    </row>
    <row r="1266" spans="1:25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R1266" s="2"/>
      <c r="S1266" s="2"/>
      <c r="T1266" s="2"/>
      <c r="U1266" s="2"/>
      <c r="V1266" s="2"/>
      <c r="W1266" s="2"/>
      <c r="X1266" s="2"/>
      <c r="Y1266" s="2"/>
    </row>
    <row r="1267" spans="1:25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R1267" s="2"/>
      <c r="S1267" s="2"/>
      <c r="T1267" s="2"/>
      <c r="U1267" s="2"/>
      <c r="V1267" s="2"/>
      <c r="W1267" s="2"/>
      <c r="X1267" s="2"/>
      <c r="Y1267" s="2"/>
    </row>
    <row r="1268" spans="1:25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R1268" s="2"/>
      <c r="S1268" s="2"/>
      <c r="T1268" s="2"/>
      <c r="U1268" s="2"/>
      <c r="V1268" s="2"/>
      <c r="W1268" s="2"/>
      <c r="X1268" s="2"/>
      <c r="Y1268" s="2"/>
    </row>
    <row r="1269" spans="1:25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R1269" s="2"/>
      <c r="S1269" s="2"/>
      <c r="T1269" s="2"/>
      <c r="U1269" s="2"/>
      <c r="V1269" s="2"/>
      <c r="W1269" s="2"/>
      <c r="X1269" s="2"/>
      <c r="Y1269" s="2"/>
    </row>
    <row r="1270" spans="1:25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R1270" s="2"/>
      <c r="S1270" s="2"/>
      <c r="T1270" s="2"/>
      <c r="U1270" s="2"/>
      <c r="V1270" s="2"/>
      <c r="W1270" s="2"/>
      <c r="X1270" s="2"/>
      <c r="Y1270" s="2"/>
    </row>
    <row r="1271" spans="1:25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R1271" s="2"/>
      <c r="S1271" s="2"/>
      <c r="T1271" s="2"/>
      <c r="U1271" s="2"/>
      <c r="V1271" s="2"/>
      <c r="W1271" s="2"/>
      <c r="X1271" s="2"/>
      <c r="Y1271" s="2"/>
    </row>
    <row r="1272" spans="1:25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R1272" s="2"/>
      <c r="S1272" s="2"/>
      <c r="T1272" s="2"/>
      <c r="U1272" s="2"/>
      <c r="V1272" s="2"/>
      <c r="W1272" s="2"/>
      <c r="X1272" s="2"/>
      <c r="Y1272" s="2"/>
    </row>
    <row r="1273" spans="1:25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R1273" s="2"/>
      <c r="S1273" s="2"/>
      <c r="T1273" s="2"/>
      <c r="U1273" s="2"/>
      <c r="V1273" s="2"/>
      <c r="W1273" s="2"/>
      <c r="X1273" s="2"/>
      <c r="Y1273" s="2"/>
    </row>
    <row r="1274" spans="1:25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R1274" s="2"/>
      <c r="S1274" s="2"/>
      <c r="T1274" s="2"/>
      <c r="U1274" s="2"/>
      <c r="V1274" s="2"/>
      <c r="W1274" s="2"/>
      <c r="X1274" s="2"/>
      <c r="Y1274" s="2"/>
    </row>
    <row r="1275" spans="1:25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R1275" s="2"/>
      <c r="S1275" s="2"/>
      <c r="T1275" s="2"/>
      <c r="U1275" s="2"/>
      <c r="V1275" s="2"/>
      <c r="W1275" s="2"/>
      <c r="X1275" s="2"/>
      <c r="Y1275" s="2"/>
    </row>
    <row r="1276" spans="1:25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R1276" s="2"/>
      <c r="S1276" s="2"/>
      <c r="T1276" s="2"/>
      <c r="U1276" s="2"/>
      <c r="V1276" s="2"/>
      <c r="W1276" s="2"/>
      <c r="X1276" s="2"/>
      <c r="Y1276" s="2"/>
    </row>
    <row r="1277" spans="1:25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R1277" s="2"/>
      <c r="S1277" s="2"/>
      <c r="T1277" s="2"/>
      <c r="U1277" s="2"/>
      <c r="V1277" s="2"/>
      <c r="W1277" s="2"/>
      <c r="X1277" s="2"/>
      <c r="Y1277" s="2"/>
    </row>
    <row r="1278" spans="1:25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R1278" s="2"/>
      <c r="S1278" s="2"/>
      <c r="T1278" s="2"/>
      <c r="U1278" s="2"/>
      <c r="V1278" s="2"/>
      <c r="W1278" s="2"/>
      <c r="X1278" s="2"/>
      <c r="Y1278" s="2"/>
    </row>
    <row r="1279" spans="1:25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R1279" s="2"/>
      <c r="S1279" s="2"/>
      <c r="T1279" s="2"/>
      <c r="U1279" s="2"/>
      <c r="V1279" s="2"/>
      <c r="W1279" s="2"/>
      <c r="X1279" s="2"/>
      <c r="Y1279" s="2"/>
    </row>
    <row r="1280" spans="1:25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R1280" s="2"/>
      <c r="S1280" s="2"/>
      <c r="T1280" s="2"/>
      <c r="U1280" s="2"/>
      <c r="V1280" s="2"/>
      <c r="W1280" s="2"/>
      <c r="X1280" s="2"/>
      <c r="Y1280" s="2"/>
    </row>
    <row r="1281" spans="1:25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R1281" s="2"/>
      <c r="S1281" s="2"/>
      <c r="T1281" s="2"/>
      <c r="U1281" s="2"/>
      <c r="V1281" s="2"/>
      <c r="W1281" s="2"/>
      <c r="X1281" s="2"/>
      <c r="Y1281" s="2"/>
    </row>
    <row r="1282" spans="1:25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R1282" s="2"/>
      <c r="S1282" s="2"/>
      <c r="T1282" s="2"/>
      <c r="U1282" s="2"/>
      <c r="V1282" s="2"/>
      <c r="W1282" s="2"/>
      <c r="X1282" s="2"/>
      <c r="Y1282" s="2"/>
    </row>
    <row r="1283" spans="1:25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R1283" s="2"/>
      <c r="S1283" s="2"/>
      <c r="T1283" s="2"/>
      <c r="U1283" s="2"/>
      <c r="V1283" s="2"/>
      <c r="W1283" s="2"/>
      <c r="X1283" s="2"/>
      <c r="Y1283" s="2"/>
    </row>
    <row r="1284" spans="1:25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R1284" s="2"/>
      <c r="S1284" s="2"/>
      <c r="T1284" s="2"/>
      <c r="U1284" s="2"/>
      <c r="V1284" s="2"/>
      <c r="W1284" s="2"/>
      <c r="X1284" s="2"/>
      <c r="Y1284" s="2"/>
    </row>
    <row r="1285" spans="1:25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R1285" s="2"/>
      <c r="S1285" s="2"/>
      <c r="T1285" s="2"/>
      <c r="U1285" s="2"/>
      <c r="V1285" s="2"/>
      <c r="W1285" s="2"/>
      <c r="X1285" s="2"/>
      <c r="Y1285" s="2"/>
    </row>
    <row r="1286" spans="1:25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R1286" s="2"/>
      <c r="S1286" s="2"/>
      <c r="T1286" s="2"/>
      <c r="U1286" s="2"/>
      <c r="V1286" s="2"/>
      <c r="W1286" s="2"/>
      <c r="X1286" s="2"/>
      <c r="Y1286" s="2"/>
    </row>
    <row r="1287" spans="1:25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R1287" s="2"/>
      <c r="S1287" s="2"/>
      <c r="T1287" s="2"/>
      <c r="U1287" s="2"/>
      <c r="V1287" s="2"/>
      <c r="W1287" s="2"/>
      <c r="X1287" s="2"/>
      <c r="Y1287" s="2"/>
    </row>
    <row r="1288" spans="1:25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R1288" s="2"/>
      <c r="S1288" s="2"/>
      <c r="T1288" s="2"/>
      <c r="U1288" s="2"/>
      <c r="V1288" s="2"/>
      <c r="W1288" s="2"/>
      <c r="X1288" s="2"/>
      <c r="Y1288" s="2"/>
    </row>
    <row r="1289" spans="1:25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R1289" s="2"/>
      <c r="S1289" s="2"/>
      <c r="T1289" s="2"/>
      <c r="U1289" s="2"/>
      <c r="V1289" s="2"/>
      <c r="W1289" s="2"/>
      <c r="X1289" s="2"/>
      <c r="Y1289" s="2"/>
    </row>
    <row r="1290" spans="1:25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R1290" s="2"/>
      <c r="S1290" s="2"/>
      <c r="T1290" s="2"/>
      <c r="U1290" s="2"/>
      <c r="V1290" s="2"/>
      <c r="W1290" s="2"/>
      <c r="X1290" s="2"/>
      <c r="Y1290" s="2"/>
    </row>
    <row r="1291" spans="1:25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R1291" s="2"/>
      <c r="S1291" s="2"/>
      <c r="T1291" s="2"/>
      <c r="U1291" s="2"/>
      <c r="V1291" s="2"/>
      <c r="W1291" s="2"/>
      <c r="X1291" s="2"/>
      <c r="Y1291" s="2"/>
    </row>
    <row r="1292" spans="1:25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R1292" s="2"/>
      <c r="S1292" s="2"/>
      <c r="T1292" s="2"/>
      <c r="U1292" s="2"/>
      <c r="V1292" s="2"/>
      <c r="W1292" s="2"/>
      <c r="X1292" s="2"/>
      <c r="Y1292" s="2"/>
    </row>
    <row r="1293" spans="1:25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R1293" s="2"/>
      <c r="S1293" s="2"/>
      <c r="T1293" s="2"/>
      <c r="U1293" s="2"/>
      <c r="V1293" s="2"/>
      <c r="W1293" s="2"/>
      <c r="X1293" s="2"/>
      <c r="Y1293" s="2"/>
    </row>
    <row r="1294" spans="1:25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R1294" s="2"/>
      <c r="S1294" s="2"/>
      <c r="T1294" s="2"/>
      <c r="U1294" s="2"/>
      <c r="V1294" s="2"/>
      <c r="W1294" s="2"/>
      <c r="X1294" s="2"/>
      <c r="Y1294" s="2"/>
    </row>
    <row r="1295" spans="1:25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R1295" s="2"/>
      <c r="S1295" s="2"/>
      <c r="T1295" s="2"/>
      <c r="U1295" s="2"/>
      <c r="V1295" s="2"/>
      <c r="W1295" s="2"/>
      <c r="X1295" s="2"/>
      <c r="Y1295" s="2"/>
    </row>
    <row r="1296" spans="1:25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R1296" s="2"/>
      <c r="S1296" s="2"/>
      <c r="T1296" s="2"/>
      <c r="U1296" s="2"/>
      <c r="V1296" s="2"/>
      <c r="W1296" s="2"/>
      <c r="X1296" s="2"/>
      <c r="Y1296" s="2"/>
    </row>
    <row r="1297" spans="1:25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R1297" s="2"/>
      <c r="S1297" s="2"/>
      <c r="T1297" s="2"/>
      <c r="U1297" s="2"/>
      <c r="V1297" s="2"/>
      <c r="W1297" s="2"/>
      <c r="X1297" s="2"/>
      <c r="Y1297" s="2"/>
    </row>
    <row r="1298" spans="1:25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R1298" s="2"/>
      <c r="S1298" s="2"/>
      <c r="T1298" s="2"/>
      <c r="U1298" s="2"/>
      <c r="V1298" s="2"/>
      <c r="W1298" s="2"/>
      <c r="X1298" s="2"/>
      <c r="Y1298" s="2"/>
    </row>
    <row r="1299" spans="1:25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R1299" s="2"/>
      <c r="S1299" s="2"/>
      <c r="T1299" s="2"/>
      <c r="U1299" s="2"/>
      <c r="V1299" s="2"/>
      <c r="W1299" s="2"/>
      <c r="X1299" s="2"/>
      <c r="Y1299" s="2"/>
    </row>
    <row r="1300" spans="1:25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R1300" s="2"/>
      <c r="S1300" s="2"/>
      <c r="T1300" s="2"/>
      <c r="U1300" s="2"/>
      <c r="V1300" s="2"/>
      <c r="W1300" s="2"/>
      <c r="X1300" s="2"/>
      <c r="Y1300" s="2"/>
    </row>
    <row r="1301" spans="1:25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R1301" s="2"/>
      <c r="S1301" s="2"/>
      <c r="T1301" s="2"/>
      <c r="U1301" s="2"/>
      <c r="V1301" s="2"/>
      <c r="W1301" s="2"/>
      <c r="X1301" s="2"/>
      <c r="Y1301" s="2"/>
    </row>
    <row r="1302" spans="1:25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R1302" s="2"/>
      <c r="S1302" s="2"/>
      <c r="T1302" s="2"/>
      <c r="U1302" s="2"/>
      <c r="V1302" s="2"/>
      <c r="W1302" s="2"/>
      <c r="X1302" s="2"/>
      <c r="Y1302" s="2"/>
    </row>
    <row r="1303" spans="1:25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R1303" s="2"/>
      <c r="S1303" s="2"/>
      <c r="T1303" s="2"/>
      <c r="U1303" s="2"/>
      <c r="V1303" s="2"/>
      <c r="W1303" s="2"/>
      <c r="X1303" s="2"/>
      <c r="Y1303" s="2"/>
    </row>
    <row r="1304" spans="1:25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R1304" s="2"/>
      <c r="S1304" s="2"/>
      <c r="T1304" s="2"/>
      <c r="U1304" s="2"/>
      <c r="V1304" s="2"/>
      <c r="W1304" s="2"/>
      <c r="X1304" s="2"/>
      <c r="Y1304" s="2"/>
    </row>
    <row r="1305" spans="1:25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R1305" s="2"/>
      <c r="S1305" s="2"/>
      <c r="T1305" s="2"/>
      <c r="U1305" s="2"/>
      <c r="V1305" s="2"/>
      <c r="W1305" s="2"/>
      <c r="X1305" s="2"/>
      <c r="Y1305" s="2"/>
    </row>
    <row r="1306" spans="1:25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R1306" s="2"/>
      <c r="S1306" s="2"/>
      <c r="T1306" s="2"/>
      <c r="U1306" s="2"/>
      <c r="V1306" s="2"/>
      <c r="W1306" s="2"/>
      <c r="X1306" s="2"/>
      <c r="Y1306" s="2"/>
    </row>
    <row r="1307" spans="1:25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R1307" s="2"/>
      <c r="S1307" s="2"/>
      <c r="T1307" s="2"/>
      <c r="U1307" s="2"/>
      <c r="V1307" s="2"/>
      <c r="W1307" s="2"/>
      <c r="X1307" s="2"/>
      <c r="Y1307" s="2"/>
    </row>
    <row r="1308" spans="1:25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R1308" s="2"/>
      <c r="S1308" s="2"/>
      <c r="T1308" s="2"/>
      <c r="U1308" s="2"/>
      <c r="V1308" s="2"/>
      <c r="W1308" s="2"/>
      <c r="X1308" s="2"/>
      <c r="Y1308" s="2"/>
    </row>
    <row r="1309" spans="1:25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R1309" s="2"/>
      <c r="S1309" s="2"/>
      <c r="T1309" s="2"/>
      <c r="U1309" s="2"/>
      <c r="V1309" s="2"/>
      <c r="W1309" s="2"/>
      <c r="X1309" s="2"/>
      <c r="Y1309" s="2"/>
    </row>
    <row r="1310" spans="1:25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R1310" s="2"/>
      <c r="S1310" s="2"/>
      <c r="T1310" s="2"/>
      <c r="U1310" s="2"/>
      <c r="V1310" s="2"/>
      <c r="W1310" s="2"/>
      <c r="X1310" s="2"/>
      <c r="Y1310" s="2"/>
    </row>
    <row r="1311" spans="1:25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R1311" s="2"/>
      <c r="S1311" s="2"/>
      <c r="T1311" s="2"/>
      <c r="U1311" s="2"/>
      <c r="V1311" s="2"/>
      <c r="W1311" s="2"/>
      <c r="X1311" s="2"/>
      <c r="Y1311" s="2"/>
    </row>
    <row r="1312" spans="1:25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R1312" s="2"/>
      <c r="S1312" s="2"/>
      <c r="T1312" s="2"/>
      <c r="U1312" s="2"/>
      <c r="V1312" s="2"/>
      <c r="W1312" s="2"/>
      <c r="X1312" s="2"/>
      <c r="Y1312" s="2"/>
    </row>
    <row r="1313" spans="1:25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R1313" s="2"/>
      <c r="S1313" s="2"/>
      <c r="T1313" s="2"/>
      <c r="U1313" s="2"/>
      <c r="V1313" s="2"/>
      <c r="W1313" s="2"/>
      <c r="X1313" s="2"/>
      <c r="Y1313" s="2"/>
    </row>
    <row r="1314" spans="1:25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R1314" s="2"/>
      <c r="S1314" s="2"/>
      <c r="T1314" s="2"/>
      <c r="U1314" s="2"/>
      <c r="V1314" s="2"/>
      <c r="W1314" s="2"/>
      <c r="X1314" s="2"/>
      <c r="Y1314" s="2"/>
    </row>
    <row r="1315" spans="1:25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R1315" s="2"/>
      <c r="S1315" s="2"/>
      <c r="T1315" s="2"/>
      <c r="U1315" s="2"/>
      <c r="V1315" s="2"/>
      <c r="W1315" s="2"/>
      <c r="X1315" s="2"/>
      <c r="Y1315" s="2"/>
    </row>
    <row r="1316" spans="1:25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R1316" s="2"/>
      <c r="S1316" s="2"/>
      <c r="T1316" s="2"/>
      <c r="U1316" s="2"/>
      <c r="V1316" s="2"/>
      <c r="W1316" s="2"/>
      <c r="X1316" s="2"/>
      <c r="Y1316" s="2"/>
    </row>
    <row r="1317" spans="1:25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R1317" s="2"/>
      <c r="S1317" s="2"/>
      <c r="T1317" s="2"/>
      <c r="U1317" s="2"/>
      <c r="V1317" s="2"/>
      <c r="W1317" s="2"/>
      <c r="X1317" s="2"/>
      <c r="Y1317" s="2"/>
    </row>
    <row r="1318" spans="1:25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R1318" s="2"/>
      <c r="S1318" s="2"/>
      <c r="T1318" s="2"/>
      <c r="U1318" s="2"/>
      <c r="V1318" s="2"/>
      <c r="W1318" s="2"/>
      <c r="X1318" s="2"/>
      <c r="Y1318" s="2"/>
    </row>
    <row r="1319" spans="1:25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R1319" s="2"/>
      <c r="S1319" s="2"/>
      <c r="T1319" s="2"/>
      <c r="U1319" s="2"/>
      <c r="V1319" s="2"/>
      <c r="W1319" s="2"/>
      <c r="X1319" s="2"/>
      <c r="Y1319" s="2"/>
    </row>
    <row r="1320" spans="1:25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R1320" s="2"/>
      <c r="S1320" s="2"/>
      <c r="T1320" s="2"/>
      <c r="U1320" s="2"/>
      <c r="V1320" s="2"/>
      <c r="W1320" s="2"/>
      <c r="X1320" s="2"/>
      <c r="Y1320" s="2"/>
    </row>
    <row r="1321" spans="1:25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R1321" s="2"/>
      <c r="S1321" s="2"/>
      <c r="T1321" s="2"/>
      <c r="U1321" s="2"/>
      <c r="V1321" s="2"/>
      <c r="W1321" s="2"/>
      <c r="X1321" s="2"/>
      <c r="Y1321" s="2"/>
    </row>
    <row r="1322" spans="1:25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R1322" s="2"/>
      <c r="S1322" s="2"/>
      <c r="T1322" s="2"/>
      <c r="U1322" s="2"/>
      <c r="V1322" s="2"/>
      <c r="W1322" s="2"/>
      <c r="X1322" s="2"/>
      <c r="Y1322" s="2"/>
    </row>
    <row r="1323" spans="1:25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R1323" s="2"/>
      <c r="S1323" s="2"/>
      <c r="T1323" s="2"/>
      <c r="U1323" s="2"/>
      <c r="V1323" s="2"/>
      <c r="W1323" s="2"/>
      <c r="X1323" s="2"/>
      <c r="Y1323" s="2"/>
    </row>
    <row r="1324" spans="1:25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R1324" s="2"/>
      <c r="S1324" s="2"/>
      <c r="T1324" s="2"/>
      <c r="U1324" s="2"/>
      <c r="V1324" s="2"/>
      <c r="W1324" s="2"/>
      <c r="X1324" s="2"/>
      <c r="Y1324" s="2"/>
    </row>
    <row r="1325" spans="1:25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R1325" s="2"/>
      <c r="S1325" s="2"/>
      <c r="T1325" s="2"/>
      <c r="U1325" s="2"/>
      <c r="V1325" s="2"/>
      <c r="W1325" s="2"/>
      <c r="X1325" s="2"/>
      <c r="Y1325" s="2"/>
    </row>
    <row r="1326" spans="1:25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R1326" s="2"/>
      <c r="S1326" s="2"/>
      <c r="T1326" s="2"/>
      <c r="U1326" s="2"/>
      <c r="V1326" s="2"/>
      <c r="W1326" s="2"/>
      <c r="X1326" s="2"/>
      <c r="Y1326" s="2"/>
    </row>
    <row r="1327" spans="1:25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R1327" s="2"/>
      <c r="S1327" s="2"/>
      <c r="T1327" s="2"/>
      <c r="U1327" s="2"/>
      <c r="V1327" s="2"/>
      <c r="W1327" s="2"/>
      <c r="X1327" s="2"/>
      <c r="Y1327" s="2"/>
    </row>
    <row r="1328" spans="1:25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R1328" s="2"/>
      <c r="S1328" s="2"/>
      <c r="T1328" s="2"/>
      <c r="U1328" s="2"/>
      <c r="V1328" s="2"/>
      <c r="W1328" s="2"/>
      <c r="X1328" s="2"/>
      <c r="Y1328" s="2"/>
    </row>
    <row r="1329" spans="1:25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R1329" s="2"/>
      <c r="S1329" s="2"/>
      <c r="T1329" s="2"/>
      <c r="U1329" s="2"/>
      <c r="V1329" s="2"/>
      <c r="W1329" s="2"/>
      <c r="X1329" s="2"/>
      <c r="Y1329" s="2"/>
    </row>
    <row r="1330" spans="1:25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R1330" s="2"/>
      <c r="S1330" s="2"/>
      <c r="T1330" s="2"/>
      <c r="U1330" s="2"/>
      <c r="V1330" s="2"/>
      <c r="W1330" s="2"/>
      <c r="X1330" s="2"/>
      <c r="Y1330" s="2"/>
    </row>
    <row r="1331" spans="1:25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R1331" s="2"/>
      <c r="S1331" s="2"/>
      <c r="T1331" s="2"/>
      <c r="U1331" s="2"/>
      <c r="V1331" s="2"/>
      <c r="W1331" s="2"/>
      <c r="X1331" s="2"/>
      <c r="Y1331" s="2"/>
    </row>
    <row r="1332" spans="1:25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R1332" s="2"/>
      <c r="S1332" s="2"/>
      <c r="T1332" s="2"/>
      <c r="U1332" s="2"/>
      <c r="V1332" s="2"/>
      <c r="W1332" s="2"/>
      <c r="X1332" s="2"/>
      <c r="Y1332" s="2"/>
    </row>
    <row r="1333" spans="1:25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R1333" s="2"/>
      <c r="S1333" s="2"/>
      <c r="T1333" s="2"/>
      <c r="U1333" s="2"/>
      <c r="V1333" s="2"/>
      <c r="W1333" s="2"/>
      <c r="X1333" s="2"/>
      <c r="Y1333" s="2"/>
    </row>
    <row r="1334" spans="1:25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R1334" s="2"/>
      <c r="S1334" s="2"/>
      <c r="T1334" s="2"/>
      <c r="U1334" s="2"/>
      <c r="V1334" s="2"/>
      <c r="W1334" s="2"/>
      <c r="X1334" s="2"/>
      <c r="Y1334" s="2"/>
    </row>
    <row r="1335" spans="1:25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R1335" s="2"/>
      <c r="S1335" s="2"/>
      <c r="T1335" s="2"/>
      <c r="U1335" s="2"/>
      <c r="V1335" s="2"/>
      <c r="W1335" s="2"/>
      <c r="X1335" s="2"/>
      <c r="Y1335" s="2"/>
    </row>
    <row r="1336" spans="1:25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R1336" s="2"/>
      <c r="S1336" s="2"/>
      <c r="T1336" s="2"/>
      <c r="U1336" s="2"/>
      <c r="V1336" s="2"/>
      <c r="W1336" s="2"/>
      <c r="X1336" s="2"/>
      <c r="Y1336" s="2"/>
    </row>
    <row r="1337" spans="1:25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R1337" s="2"/>
      <c r="S1337" s="2"/>
      <c r="T1337" s="2"/>
      <c r="U1337" s="2"/>
      <c r="V1337" s="2"/>
      <c r="W1337" s="2"/>
      <c r="X1337" s="2"/>
      <c r="Y1337" s="2"/>
    </row>
    <row r="1338" spans="1:25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R1338" s="2"/>
      <c r="S1338" s="2"/>
      <c r="T1338" s="2"/>
      <c r="U1338" s="2"/>
      <c r="V1338" s="2"/>
      <c r="W1338" s="2"/>
      <c r="X1338" s="2"/>
      <c r="Y1338" s="2"/>
    </row>
    <row r="1339" spans="1:25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R1339" s="2"/>
      <c r="S1339" s="2"/>
      <c r="T1339" s="2"/>
      <c r="U1339" s="2"/>
      <c r="V1339" s="2"/>
      <c r="W1339" s="2"/>
      <c r="X1339" s="2"/>
      <c r="Y1339" s="2"/>
    </row>
    <row r="1340" spans="1:25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R1340" s="2"/>
      <c r="S1340" s="2"/>
      <c r="T1340" s="2"/>
      <c r="U1340" s="2"/>
      <c r="V1340" s="2"/>
      <c r="W1340" s="2"/>
      <c r="X1340" s="2"/>
      <c r="Y1340" s="2"/>
    </row>
    <row r="1341" spans="1:25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R1341" s="2"/>
      <c r="S1341" s="2"/>
      <c r="T1341" s="2"/>
      <c r="U1341" s="2"/>
      <c r="V1341" s="2"/>
      <c r="W1341" s="2"/>
      <c r="X1341" s="2"/>
      <c r="Y1341" s="2"/>
    </row>
    <row r="1342" spans="1:25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R1342" s="2"/>
      <c r="S1342" s="2"/>
      <c r="T1342" s="2"/>
      <c r="U1342" s="2"/>
      <c r="V1342" s="2"/>
      <c r="W1342" s="2"/>
      <c r="X1342" s="2"/>
      <c r="Y1342" s="2"/>
    </row>
    <row r="1343" spans="1:25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R1343" s="2"/>
      <c r="S1343" s="2"/>
      <c r="T1343" s="2"/>
      <c r="U1343" s="2"/>
      <c r="V1343" s="2"/>
      <c r="W1343" s="2"/>
      <c r="X1343" s="2"/>
      <c r="Y1343" s="2"/>
    </row>
    <row r="1344" spans="1:25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R1344" s="2"/>
      <c r="S1344" s="2"/>
      <c r="T1344" s="2"/>
      <c r="U1344" s="2"/>
      <c r="V1344" s="2"/>
      <c r="W1344" s="2"/>
      <c r="X1344" s="2"/>
      <c r="Y1344" s="2"/>
    </row>
    <row r="1345" spans="1:25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R1345" s="2"/>
      <c r="S1345" s="2"/>
      <c r="T1345" s="2"/>
      <c r="U1345" s="2"/>
      <c r="V1345" s="2"/>
      <c r="W1345" s="2"/>
      <c r="X1345" s="2"/>
      <c r="Y1345" s="2"/>
    </row>
    <row r="1346" spans="1:25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R1346" s="2"/>
      <c r="S1346" s="2"/>
      <c r="T1346" s="2"/>
      <c r="U1346" s="2"/>
      <c r="V1346" s="2"/>
      <c r="W1346" s="2"/>
      <c r="X1346" s="2"/>
      <c r="Y1346" s="2"/>
    </row>
    <row r="1347" spans="1:25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R1347" s="2"/>
      <c r="S1347" s="2"/>
      <c r="T1347" s="2"/>
      <c r="U1347" s="2"/>
      <c r="V1347" s="2"/>
      <c r="W1347" s="2"/>
      <c r="X1347" s="2"/>
      <c r="Y1347" s="2"/>
    </row>
    <row r="1348" spans="1:25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R1348" s="2"/>
      <c r="S1348" s="2"/>
      <c r="T1348" s="2"/>
      <c r="U1348" s="2"/>
      <c r="V1348" s="2"/>
      <c r="W1348" s="2"/>
      <c r="X1348" s="2"/>
      <c r="Y1348" s="2"/>
    </row>
    <row r="1349" spans="1:25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R1349" s="2"/>
      <c r="S1349" s="2"/>
      <c r="T1349" s="2"/>
      <c r="U1349" s="2"/>
      <c r="V1349" s="2"/>
      <c r="W1349" s="2"/>
      <c r="X1349" s="2"/>
      <c r="Y1349" s="2"/>
    </row>
    <row r="1350" spans="1:25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R1350" s="2"/>
      <c r="S1350" s="2"/>
      <c r="T1350" s="2"/>
      <c r="U1350" s="2"/>
      <c r="V1350" s="2"/>
      <c r="W1350" s="2"/>
      <c r="X1350" s="2"/>
      <c r="Y1350" s="2"/>
    </row>
    <row r="1351" spans="1:25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R1351" s="2"/>
      <c r="S1351" s="2"/>
      <c r="T1351" s="2"/>
      <c r="U1351" s="2"/>
      <c r="V1351" s="2"/>
      <c r="W1351" s="2"/>
      <c r="X1351" s="2"/>
      <c r="Y1351" s="2"/>
    </row>
    <row r="1352" spans="1:25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R1352" s="2"/>
      <c r="S1352" s="2"/>
      <c r="T1352" s="2"/>
      <c r="U1352" s="2"/>
      <c r="V1352" s="2"/>
      <c r="W1352" s="2"/>
      <c r="X1352" s="2"/>
      <c r="Y1352" s="2"/>
    </row>
    <row r="1353" spans="1:25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R1353" s="2"/>
      <c r="S1353" s="2"/>
      <c r="T1353" s="2"/>
      <c r="U1353" s="2"/>
      <c r="V1353" s="2"/>
      <c r="W1353" s="2"/>
      <c r="X1353" s="2"/>
      <c r="Y1353" s="2"/>
    </row>
    <row r="1354" spans="1:25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R1354" s="2"/>
      <c r="S1354" s="2"/>
      <c r="T1354" s="2"/>
      <c r="U1354" s="2"/>
      <c r="V1354" s="2"/>
      <c r="W1354" s="2"/>
      <c r="X1354" s="2"/>
      <c r="Y1354" s="2"/>
    </row>
    <row r="1355" spans="1:25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R1355" s="2"/>
      <c r="S1355" s="2"/>
      <c r="T1355" s="2"/>
      <c r="U1355" s="2"/>
      <c r="V1355" s="2"/>
      <c r="W1355" s="2"/>
      <c r="X1355" s="2"/>
      <c r="Y1355" s="2"/>
    </row>
    <row r="1356" spans="1:25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R1356" s="2"/>
      <c r="S1356" s="2"/>
      <c r="T1356" s="2"/>
      <c r="U1356" s="2"/>
      <c r="V1356" s="2"/>
      <c r="W1356" s="2"/>
      <c r="X1356" s="2"/>
      <c r="Y1356" s="2"/>
    </row>
    <row r="1357" spans="1:25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R1357" s="2"/>
      <c r="S1357" s="2"/>
      <c r="T1357" s="2"/>
      <c r="U1357" s="2"/>
      <c r="V1357" s="2"/>
      <c r="W1357" s="2"/>
      <c r="X1357" s="2"/>
      <c r="Y1357" s="2"/>
    </row>
    <row r="1358" spans="1:25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R1358" s="2"/>
      <c r="S1358" s="2"/>
      <c r="T1358" s="2"/>
      <c r="U1358" s="2"/>
      <c r="V1358" s="2"/>
      <c r="W1358" s="2"/>
      <c r="X1358" s="2"/>
      <c r="Y1358" s="2"/>
    </row>
    <row r="1359" spans="1:25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R1359" s="2"/>
      <c r="S1359" s="2"/>
      <c r="T1359" s="2"/>
      <c r="U1359" s="2"/>
      <c r="V1359" s="2"/>
      <c r="W1359" s="2"/>
      <c r="X1359" s="2"/>
      <c r="Y1359" s="2"/>
    </row>
    <row r="1360" spans="1:25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R1360" s="2"/>
      <c r="S1360" s="2"/>
      <c r="T1360" s="2"/>
      <c r="U1360" s="2"/>
      <c r="V1360" s="2"/>
      <c r="W1360" s="2"/>
      <c r="X1360" s="2"/>
      <c r="Y1360" s="2"/>
    </row>
    <row r="1361" spans="1:25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R1361" s="2"/>
      <c r="S1361" s="2"/>
      <c r="T1361" s="2"/>
      <c r="U1361" s="2"/>
      <c r="V1361" s="2"/>
      <c r="W1361" s="2"/>
      <c r="X1361" s="2"/>
      <c r="Y1361" s="2"/>
    </row>
    <row r="1362" spans="1:25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R1362" s="2"/>
      <c r="S1362" s="2"/>
      <c r="T1362" s="2"/>
      <c r="U1362" s="2"/>
      <c r="V1362" s="2"/>
      <c r="W1362" s="2"/>
      <c r="X1362" s="2"/>
      <c r="Y1362" s="2"/>
    </row>
    <row r="1363" spans="1:25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R1363" s="2"/>
      <c r="S1363" s="2"/>
      <c r="T1363" s="2"/>
      <c r="U1363" s="2"/>
      <c r="V1363" s="2"/>
      <c r="W1363" s="2"/>
      <c r="X1363" s="2"/>
      <c r="Y1363" s="2"/>
    </row>
    <row r="1364" spans="1:25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R1364" s="2"/>
      <c r="S1364" s="2"/>
      <c r="T1364" s="2"/>
      <c r="U1364" s="2"/>
      <c r="V1364" s="2"/>
      <c r="W1364" s="2"/>
      <c r="X1364" s="2"/>
      <c r="Y1364" s="2"/>
    </row>
    <row r="1365" spans="1:25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R1365" s="2"/>
      <c r="S1365" s="2"/>
      <c r="T1365" s="2"/>
      <c r="U1365" s="2"/>
      <c r="V1365" s="2"/>
      <c r="W1365" s="2"/>
      <c r="X1365" s="2"/>
      <c r="Y1365" s="2"/>
    </row>
    <row r="1366" spans="1:25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R1366" s="2"/>
      <c r="S1366" s="2"/>
      <c r="T1366" s="2"/>
      <c r="U1366" s="2"/>
      <c r="V1366" s="2"/>
      <c r="W1366" s="2"/>
      <c r="X1366" s="2"/>
      <c r="Y1366" s="2"/>
    </row>
    <row r="1367" spans="1:25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R1367" s="2"/>
      <c r="S1367" s="2"/>
      <c r="T1367" s="2"/>
      <c r="U1367" s="2"/>
      <c r="V1367" s="2"/>
      <c r="W1367" s="2"/>
      <c r="X1367" s="2"/>
      <c r="Y1367" s="2"/>
    </row>
    <row r="1368" spans="1:25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R1368" s="2"/>
      <c r="S1368" s="2"/>
      <c r="T1368" s="2"/>
      <c r="U1368" s="2"/>
      <c r="V1368" s="2"/>
      <c r="W1368" s="2"/>
      <c r="X1368" s="2"/>
      <c r="Y1368" s="2"/>
    </row>
    <row r="1369" spans="1:25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R1369" s="2"/>
      <c r="S1369" s="2"/>
      <c r="T1369" s="2"/>
      <c r="U1369" s="2"/>
      <c r="V1369" s="2"/>
      <c r="W1369" s="2"/>
      <c r="X1369" s="2"/>
      <c r="Y1369" s="2"/>
    </row>
    <row r="1370" spans="1:25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R1370" s="2"/>
      <c r="S1370" s="2"/>
      <c r="T1370" s="2"/>
      <c r="U1370" s="2"/>
      <c r="V1370" s="2"/>
      <c r="W1370" s="2"/>
      <c r="X1370" s="2"/>
      <c r="Y1370" s="2"/>
    </row>
    <row r="1371" spans="1:25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R1371" s="2"/>
      <c r="S1371" s="2"/>
      <c r="T1371" s="2"/>
      <c r="U1371" s="2"/>
      <c r="V1371" s="2"/>
      <c r="W1371" s="2"/>
      <c r="X1371" s="2"/>
      <c r="Y1371" s="2"/>
    </row>
    <row r="1372" spans="1:25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R1372" s="2"/>
      <c r="S1372" s="2"/>
      <c r="T1372" s="2"/>
      <c r="U1372" s="2"/>
      <c r="V1372" s="2"/>
      <c r="W1372" s="2"/>
      <c r="X1372" s="2"/>
      <c r="Y1372" s="2"/>
    </row>
    <row r="1373" spans="1:25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R1373" s="2"/>
      <c r="S1373" s="2"/>
      <c r="T1373" s="2"/>
      <c r="U1373" s="2"/>
      <c r="V1373" s="2"/>
      <c r="W1373" s="2"/>
      <c r="X1373" s="2"/>
      <c r="Y1373" s="2"/>
    </row>
    <row r="1374" spans="1:25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R1374" s="2"/>
      <c r="S1374" s="2"/>
      <c r="T1374" s="2"/>
      <c r="U1374" s="2"/>
      <c r="V1374" s="2"/>
      <c r="W1374" s="2"/>
      <c r="X1374" s="2"/>
      <c r="Y1374" s="2"/>
    </row>
    <row r="1375" spans="1:25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R1375" s="2"/>
      <c r="S1375" s="2"/>
      <c r="T1375" s="2"/>
      <c r="U1375" s="2"/>
      <c r="V1375" s="2"/>
      <c r="W1375" s="2"/>
      <c r="X1375" s="2"/>
      <c r="Y1375" s="2"/>
    </row>
    <row r="1376" spans="1:25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R1376" s="2"/>
      <c r="S1376" s="2"/>
      <c r="T1376" s="2"/>
      <c r="U1376" s="2"/>
      <c r="V1376" s="2"/>
      <c r="W1376" s="2"/>
      <c r="X1376" s="2"/>
      <c r="Y1376" s="2"/>
    </row>
    <row r="1377" spans="1:25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R1377" s="2"/>
      <c r="S1377" s="2"/>
      <c r="T1377" s="2"/>
      <c r="U1377" s="2"/>
      <c r="V1377" s="2"/>
      <c r="W1377" s="2"/>
      <c r="X1377" s="2"/>
      <c r="Y1377" s="2"/>
    </row>
    <row r="1378" spans="1:25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R1378" s="2"/>
      <c r="S1378" s="2"/>
      <c r="T1378" s="2"/>
      <c r="U1378" s="2"/>
      <c r="V1378" s="2"/>
      <c r="W1378" s="2"/>
      <c r="X1378" s="2"/>
      <c r="Y1378" s="2"/>
    </row>
    <row r="1379" spans="1:25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R1379" s="2"/>
      <c r="S1379" s="2"/>
      <c r="T1379" s="2"/>
      <c r="U1379" s="2"/>
      <c r="V1379" s="2"/>
      <c r="W1379" s="2"/>
      <c r="X1379" s="2"/>
      <c r="Y1379" s="2"/>
    </row>
    <row r="1380" spans="1:25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R1380" s="2"/>
      <c r="S1380" s="2"/>
      <c r="T1380" s="2"/>
      <c r="U1380" s="2"/>
      <c r="V1380" s="2"/>
      <c r="W1380" s="2"/>
      <c r="X1380" s="2"/>
      <c r="Y1380" s="2"/>
    </row>
    <row r="1381" spans="1:25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R1381" s="2"/>
      <c r="S1381" s="2"/>
      <c r="T1381" s="2"/>
      <c r="U1381" s="2"/>
      <c r="V1381" s="2"/>
      <c r="W1381" s="2"/>
      <c r="X1381" s="2"/>
      <c r="Y1381" s="2"/>
    </row>
    <row r="1382" spans="1:25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R1382" s="2"/>
      <c r="S1382" s="2"/>
      <c r="T1382" s="2"/>
      <c r="U1382" s="2"/>
      <c r="V1382" s="2"/>
      <c r="W1382" s="2"/>
      <c r="X1382" s="2"/>
      <c r="Y1382" s="2"/>
    </row>
    <row r="1383" spans="1:25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R1383" s="2"/>
      <c r="S1383" s="2"/>
      <c r="T1383" s="2"/>
      <c r="U1383" s="2"/>
      <c r="V1383" s="2"/>
      <c r="W1383" s="2"/>
      <c r="X1383" s="2"/>
      <c r="Y1383" s="2"/>
    </row>
    <row r="1384" spans="1:25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R1384" s="2"/>
      <c r="S1384" s="2"/>
      <c r="T1384" s="2"/>
      <c r="U1384" s="2"/>
      <c r="V1384" s="2"/>
      <c r="W1384" s="2"/>
      <c r="X1384" s="2"/>
      <c r="Y1384" s="2"/>
    </row>
    <row r="1385" spans="1:25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R1385" s="2"/>
      <c r="S1385" s="2"/>
      <c r="T1385" s="2"/>
      <c r="U1385" s="2"/>
      <c r="V1385" s="2"/>
      <c r="W1385" s="2"/>
      <c r="X1385" s="2"/>
      <c r="Y1385" s="2"/>
    </row>
    <row r="1386" spans="1:25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R1386" s="2"/>
      <c r="S1386" s="2"/>
      <c r="T1386" s="2"/>
      <c r="U1386" s="2"/>
      <c r="V1386" s="2"/>
      <c r="W1386" s="2"/>
      <c r="X1386" s="2"/>
      <c r="Y1386" s="2"/>
    </row>
    <row r="1387" spans="1:25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R1387" s="2"/>
      <c r="S1387" s="2"/>
      <c r="T1387" s="2"/>
      <c r="U1387" s="2"/>
      <c r="V1387" s="2"/>
      <c r="W1387" s="2"/>
      <c r="X1387" s="2"/>
      <c r="Y1387" s="2"/>
    </row>
    <row r="1388" spans="1:25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R1388" s="2"/>
      <c r="S1388" s="2"/>
      <c r="T1388" s="2"/>
      <c r="U1388" s="2"/>
      <c r="V1388" s="2"/>
      <c r="W1388" s="2"/>
      <c r="X1388" s="2"/>
      <c r="Y1388" s="2"/>
    </row>
    <row r="1389" spans="1:25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R1389" s="2"/>
      <c r="S1389" s="2"/>
      <c r="T1389" s="2"/>
      <c r="U1389" s="2"/>
      <c r="V1389" s="2"/>
      <c r="W1389" s="2"/>
      <c r="X1389" s="2"/>
      <c r="Y1389" s="2"/>
    </row>
    <row r="1390" spans="1:25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R1390" s="2"/>
      <c r="S1390" s="2"/>
      <c r="T1390" s="2"/>
      <c r="U1390" s="2"/>
      <c r="V1390" s="2"/>
      <c r="W1390" s="2"/>
      <c r="X1390" s="2"/>
      <c r="Y1390" s="2"/>
    </row>
    <row r="1391" spans="1:25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R1391" s="2"/>
      <c r="S1391" s="2"/>
      <c r="T1391" s="2"/>
      <c r="U1391" s="2"/>
      <c r="V1391" s="2"/>
      <c r="W1391" s="2"/>
      <c r="X1391" s="2"/>
      <c r="Y1391" s="2"/>
    </row>
    <row r="1392" spans="1:25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R1392" s="2"/>
      <c r="S1392" s="2"/>
      <c r="T1392" s="2"/>
      <c r="U1392" s="2"/>
      <c r="V1392" s="2"/>
      <c r="W1392" s="2"/>
      <c r="X1392" s="2"/>
      <c r="Y1392" s="2"/>
    </row>
    <row r="1393" spans="1:25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R1393" s="2"/>
      <c r="S1393" s="2"/>
      <c r="T1393" s="2"/>
      <c r="U1393" s="2"/>
      <c r="V1393" s="2"/>
      <c r="W1393" s="2"/>
      <c r="X1393" s="2"/>
      <c r="Y1393" s="2"/>
    </row>
    <row r="1394" spans="1:25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R1394" s="2"/>
      <c r="S1394" s="2"/>
      <c r="T1394" s="2"/>
      <c r="U1394" s="2"/>
      <c r="V1394" s="2"/>
      <c r="W1394" s="2"/>
      <c r="X1394" s="2"/>
      <c r="Y1394" s="2"/>
    </row>
    <row r="1395" spans="1:25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R1395" s="2"/>
      <c r="S1395" s="2"/>
      <c r="T1395" s="2"/>
      <c r="U1395" s="2"/>
      <c r="V1395" s="2"/>
      <c r="W1395" s="2"/>
      <c r="X1395" s="2"/>
      <c r="Y1395" s="2"/>
    </row>
    <row r="1396" spans="1:25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R1396" s="2"/>
      <c r="S1396" s="2"/>
      <c r="T1396" s="2"/>
      <c r="U1396" s="2"/>
      <c r="V1396" s="2"/>
      <c r="W1396" s="2"/>
      <c r="X1396" s="2"/>
      <c r="Y1396" s="2"/>
    </row>
    <row r="1397" spans="1:25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R1397" s="2"/>
      <c r="S1397" s="2"/>
      <c r="T1397" s="2"/>
      <c r="U1397" s="2"/>
      <c r="V1397" s="2"/>
      <c r="W1397" s="2"/>
      <c r="X1397" s="2"/>
      <c r="Y1397" s="2"/>
    </row>
    <row r="1398" spans="1:25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R1398" s="2"/>
      <c r="S1398" s="2"/>
      <c r="T1398" s="2"/>
      <c r="U1398" s="2"/>
      <c r="V1398" s="2"/>
      <c r="W1398" s="2"/>
      <c r="X1398" s="2"/>
      <c r="Y1398" s="2"/>
    </row>
    <row r="1399" spans="1:25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R1399" s="2"/>
      <c r="S1399" s="2"/>
      <c r="T1399" s="2"/>
      <c r="U1399" s="2"/>
      <c r="V1399" s="2"/>
      <c r="W1399" s="2"/>
      <c r="X1399" s="2"/>
      <c r="Y1399" s="2"/>
    </row>
    <row r="1400" spans="1:25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R1400" s="2"/>
      <c r="S1400" s="2"/>
      <c r="T1400" s="2"/>
      <c r="U1400" s="2"/>
      <c r="V1400" s="2"/>
      <c r="W1400" s="2"/>
      <c r="X1400" s="2"/>
      <c r="Y1400" s="2"/>
    </row>
    <row r="1401" spans="1:25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R1401" s="2"/>
      <c r="S1401" s="2"/>
      <c r="T1401" s="2"/>
      <c r="U1401" s="2"/>
      <c r="V1401" s="2"/>
      <c r="W1401" s="2"/>
      <c r="X1401" s="2"/>
      <c r="Y1401" s="2"/>
    </row>
    <row r="1402" spans="1:25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R1402" s="2"/>
      <c r="S1402" s="2"/>
      <c r="T1402" s="2"/>
      <c r="U1402" s="2"/>
      <c r="V1402" s="2"/>
      <c r="W1402" s="2"/>
      <c r="X1402" s="2"/>
      <c r="Y1402" s="2"/>
    </row>
    <row r="1403" spans="1:25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R1403" s="2"/>
      <c r="S1403" s="2"/>
      <c r="T1403" s="2"/>
      <c r="U1403" s="2"/>
      <c r="V1403" s="2"/>
      <c r="W1403" s="2"/>
      <c r="X1403" s="2"/>
      <c r="Y1403" s="2"/>
    </row>
    <row r="1404" spans="1:25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R1404" s="2"/>
      <c r="S1404" s="2"/>
      <c r="T1404" s="2"/>
      <c r="U1404" s="2"/>
      <c r="V1404" s="2"/>
      <c r="W1404" s="2"/>
      <c r="X1404" s="2"/>
      <c r="Y1404" s="2"/>
    </row>
    <row r="1405" spans="1:25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R1405" s="2"/>
      <c r="S1405" s="2"/>
      <c r="T1405" s="2"/>
      <c r="U1405" s="2"/>
      <c r="V1405" s="2"/>
      <c r="W1405" s="2"/>
      <c r="X1405" s="2"/>
      <c r="Y1405" s="2"/>
    </row>
    <row r="1406" spans="1:25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R1406" s="2"/>
      <c r="S1406" s="2"/>
      <c r="T1406" s="2"/>
      <c r="U1406" s="2"/>
      <c r="V1406" s="2"/>
      <c r="W1406" s="2"/>
      <c r="X1406" s="2"/>
      <c r="Y1406" s="2"/>
    </row>
    <row r="1407" spans="1:25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R1407" s="2"/>
      <c r="S1407" s="2"/>
      <c r="T1407" s="2"/>
      <c r="U1407" s="2"/>
      <c r="V1407" s="2"/>
      <c r="W1407" s="2"/>
      <c r="X1407" s="2"/>
      <c r="Y1407" s="2"/>
    </row>
    <row r="1408" spans="1:25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R1408" s="2"/>
      <c r="S1408" s="2"/>
      <c r="T1408" s="2"/>
      <c r="U1408" s="2"/>
      <c r="V1408" s="2"/>
      <c r="W1408" s="2"/>
      <c r="X1408" s="2"/>
      <c r="Y1408" s="2"/>
    </row>
    <row r="1409" spans="1:25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R1409" s="2"/>
      <c r="S1409" s="2"/>
      <c r="T1409" s="2"/>
      <c r="U1409" s="2"/>
      <c r="V1409" s="2"/>
      <c r="W1409" s="2"/>
      <c r="X1409" s="2"/>
      <c r="Y1409" s="2"/>
    </row>
    <row r="1410" spans="1:25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R1410" s="2"/>
      <c r="S1410" s="2"/>
      <c r="T1410" s="2"/>
      <c r="U1410" s="2"/>
      <c r="V1410" s="2"/>
      <c r="W1410" s="2"/>
      <c r="X1410" s="2"/>
      <c r="Y1410" s="2"/>
    </row>
    <row r="1411" spans="1:25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R1411" s="2"/>
      <c r="S1411" s="2"/>
      <c r="T1411" s="2"/>
      <c r="U1411" s="2"/>
      <c r="V1411" s="2"/>
      <c r="W1411" s="2"/>
      <c r="X1411" s="2"/>
      <c r="Y1411" s="2"/>
    </row>
    <row r="1412" spans="1:25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R1412" s="2"/>
      <c r="S1412" s="2"/>
      <c r="T1412" s="2"/>
      <c r="U1412" s="2"/>
      <c r="V1412" s="2"/>
      <c r="W1412" s="2"/>
      <c r="X1412" s="2"/>
      <c r="Y1412" s="2"/>
    </row>
    <row r="1413" spans="1:25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R1413" s="2"/>
      <c r="S1413" s="2"/>
      <c r="T1413" s="2"/>
      <c r="U1413" s="2"/>
      <c r="V1413" s="2"/>
      <c r="W1413" s="2"/>
      <c r="X1413" s="2"/>
      <c r="Y1413" s="2"/>
    </row>
    <row r="1414" spans="1:25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R1414" s="2"/>
      <c r="S1414" s="2"/>
      <c r="T1414" s="2"/>
      <c r="U1414" s="2"/>
      <c r="V1414" s="2"/>
      <c r="W1414" s="2"/>
      <c r="X1414" s="2"/>
      <c r="Y1414" s="2"/>
    </row>
    <row r="1415" spans="1:25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R1415" s="2"/>
      <c r="S1415" s="2"/>
      <c r="T1415" s="2"/>
      <c r="U1415" s="2"/>
      <c r="V1415" s="2"/>
      <c r="W1415" s="2"/>
      <c r="X1415" s="2"/>
      <c r="Y1415" s="2"/>
    </row>
    <row r="1416" spans="1:25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R1416" s="2"/>
      <c r="S1416" s="2"/>
      <c r="T1416" s="2"/>
      <c r="U1416" s="2"/>
      <c r="V1416" s="2"/>
      <c r="W1416" s="2"/>
      <c r="X1416" s="2"/>
      <c r="Y1416" s="2"/>
    </row>
    <row r="1417" spans="1:25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R1417" s="2"/>
      <c r="S1417" s="2"/>
      <c r="T1417" s="2"/>
      <c r="U1417" s="2"/>
      <c r="V1417" s="2"/>
      <c r="W1417" s="2"/>
      <c r="X1417" s="2"/>
      <c r="Y1417" s="2"/>
    </row>
    <row r="1418" spans="1:25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R1418" s="2"/>
      <c r="S1418" s="2"/>
      <c r="T1418" s="2"/>
      <c r="U1418" s="2"/>
      <c r="V1418" s="2"/>
      <c r="W1418" s="2"/>
      <c r="X1418" s="2"/>
      <c r="Y1418" s="2"/>
    </row>
    <row r="1419" spans="1:25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R1419" s="2"/>
      <c r="S1419" s="2"/>
      <c r="T1419" s="2"/>
      <c r="U1419" s="2"/>
      <c r="V1419" s="2"/>
      <c r="W1419" s="2"/>
      <c r="X1419" s="2"/>
      <c r="Y1419" s="2"/>
    </row>
    <row r="1420" spans="1:25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R1420" s="2"/>
      <c r="S1420" s="2"/>
      <c r="T1420" s="2"/>
      <c r="U1420" s="2"/>
      <c r="V1420" s="2"/>
      <c r="W1420" s="2"/>
      <c r="X1420" s="2"/>
      <c r="Y1420" s="2"/>
    </row>
    <row r="1421" spans="1:25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R1421" s="2"/>
      <c r="S1421" s="2"/>
      <c r="T1421" s="2"/>
      <c r="U1421" s="2"/>
      <c r="V1421" s="2"/>
      <c r="W1421" s="2"/>
      <c r="X1421" s="2"/>
      <c r="Y1421" s="2"/>
    </row>
    <row r="1422" spans="1:25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R1422" s="2"/>
      <c r="S1422" s="2"/>
      <c r="T1422" s="2"/>
      <c r="U1422" s="2"/>
      <c r="V1422" s="2"/>
      <c r="W1422" s="2"/>
      <c r="X1422" s="2"/>
      <c r="Y1422" s="2"/>
    </row>
    <row r="1423" spans="1:25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R1423" s="2"/>
      <c r="S1423" s="2"/>
      <c r="T1423" s="2"/>
      <c r="U1423" s="2"/>
      <c r="V1423" s="2"/>
      <c r="W1423" s="2"/>
      <c r="X1423" s="2"/>
      <c r="Y1423" s="2"/>
    </row>
    <row r="1424" spans="1:25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R1424" s="2"/>
      <c r="S1424" s="2"/>
      <c r="T1424" s="2"/>
      <c r="U1424" s="2"/>
      <c r="V1424" s="2"/>
      <c r="W1424" s="2"/>
      <c r="X1424" s="2"/>
      <c r="Y1424" s="2"/>
    </row>
    <row r="1425" spans="1:25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R1425" s="2"/>
      <c r="S1425" s="2"/>
      <c r="T1425" s="2"/>
      <c r="U1425" s="2"/>
      <c r="V1425" s="2"/>
      <c r="W1425" s="2"/>
      <c r="X1425" s="2"/>
      <c r="Y1425" s="2"/>
    </row>
    <row r="1426" spans="1:25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R1426" s="2"/>
      <c r="S1426" s="2"/>
      <c r="T1426" s="2"/>
      <c r="U1426" s="2"/>
      <c r="V1426" s="2"/>
      <c r="W1426" s="2"/>
      <c r="X1426" s="2"/>
      <c r="Y1426" s="2"/>
    </row>
    <row r="1427" spans="1:25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R1427" s="2"/>
      <c r="S1427" s="2"/>
      <c r="T1427" s="2"/>
      <c r="U1427" s="2"/>
      <c r="V1427" s="2"/>
      <c r="W1427" s="2"/>
      <c r="X1427" s="2"/>
      <c r="Y1427" s="2"/>
    </row>
    <row r="1428" spans="1:25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R1428" s="2"/>
      <c r="S1428" s="2"/>
      <c r="T1428" s="2"/>
      <c r="U1428" s="2"/>
      <c r="V1428" s="2"/>
      <c r="W1428" s="2"/>
      <c r="X1428" s="2"/>
      <c r="Y1428" s="2"/>
    </row>
    <row r="1429" spans="1:25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R1429" s="2"/>
      <c r="S1429" s="2"/>
      <c r="T1429" s="2"/>
      <c r="U1429" s="2"/>
      <c r="V1429" s="2"/>
      <c r="W1429" s="2"/>
      <c r="X1429" s="2"/>
      <c r="Y1429" s="2"/>
    </row>
    <row r="1430" spans="1:25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R1430" s="2"/>
      <c r="S1430" s="2"/>
      <c r="T1430" s="2"/>
      <c r="U1430" s="2"/>
      <c r="V1430" s="2"/>
      <c r="W1430" s="2"/>
      <c r="X1430" s="2"/>
      <c r="Y1430" s="2"/>
    </row>
    <row r="1431" spans="1:25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R1431" s="2"/>
      <c r="S1431" s="2"/>
      <c r="T1431" s="2"/>
      <c r="U1431" s="2"/>
      <c r="V1431" s="2"/>
      <c r="W1431" s="2"/>
      <c r="X1431" s="2"/>
      <c r="Y1431" s="2"/>
    </row>
    <row r="1432" spans="1:25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R1432" s="2"/>
      <c r="S1432" s="2"/>
      <c r="T1432" s="2"/>
      <c r="U1432" s="2"/>
      <c r="V1432" s="2"/>
      <c r="W1432" s="2"/>
      <c r="X1432" s="2"/>
      <c r="Y1432" s="2"/>
    </row>
    <row r="1433" spans="1:25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R1433" s="2"/>
      <c r="S1433" s="2"/>
      <c r="T1433" s="2"/>
      <c r="U1433" s="2"/>
      <c r="V1433" s="2"/>
      <c r="W1433" s="2"/>
      <c r="X1433" s="2"/>
      <c r="Y1433" s="2"/>
    </row>
    <row r="1434" spans="1:25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R1434" s="2"/>
      <c r="S1434" s="2"/>
      <c r="T1434" s="2"/>
      <c r="U1434" s="2"/>
      <c r="V1434" s="2"/>
      <c r="W1434" s="2"/>
      <c r="X1434" s="2"/>
      <c r="Y1434" s="2"/>
    </row>
    <row r="1435" spans="1:25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R1435" s="2"/>
      <c r="S1435" s="2"/>
      <c r="T1435" s="2"/>
      <c r="U1435" s="2"/>
      <c r="V1435" s="2"/>
      <c r="W1435" s="2"/>
      <c r="X1435" s="2"/>
      <c r="Y1435" s="2"/>
    </row>
    <row r="1436" spans="1:25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R1436" s="2"/>
      <c r="S1436" s="2"/>
      <c r="T1436" s="2"/>
      <c r="U1436" s="2"/>
      <c r="V1436" s="2"/>
      <c r="W1436" s="2"/>
      <c r="X1436" s="2"/>
      <c r="Y1436" s="2"/>
    </row>
    <row r="1437" spans="1:25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R1437" s="2"/>
      <c r="S1437" s="2"/>
      <c r="T1437" s="2"/>
      <c r="U1437" s="2"/>
      <c r="V1437" s="2"/>
      <c r="W1437" s="2"/>
      <c r="X1437" s="2"/>
      <c r="Y1437" s="2"/>
    </row>
    <row r="1438" spans="1:25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R1438" s="2"/>
      <c r="S1438" s="2"/>
      <c r="T1438" s="2"/>
      <c r="U1438" s="2"/>
      <c r="V1438" s="2"/>
      <c r="W1438" s="2"/>
      <c r="X1438" s="2"/>
      <c r="Y1438" s="2"/>
    </row>
    <row r="1439" spans="1:25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R1439" s="2"/>
      <c r="S1439" s="2"/>
      <c r="T1439" s="2"/>
      <c r="U1439" s="2"/>
      <c r="V1439" s="2"/>
      <c r="W1439" s="2"/>
      <c r="X1439" s="2"/>
      <c r="Y1439" s="2"/>
    </row>
    <row r="1440" spans="1:25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R1440" s="2"/>
      <c r="S1440" s="2"/>
      <c r="T1440" s="2"/>
      <c r="U1440" s="2"/>
      <c r="V1440" s="2"/>
      <c r="W1440" s="2"/>
      <c r="X1440" s="2"/>
      <c r="Y1440" s="2"/>
    </row>
    <row r="1441" spans="1:25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R1441" s="2"/>
      <c r="S1441" s="2"/>
      <c r="T1441" s="2"/>
      <c r="U1441" s="2"/>
      <c r="V1441" s="2"/>
      <c r="W1441" s="2"/>
      <c r="X1441" s="2"/>
      <c r="Y1441" s="2"/>
    </row>
    <row r="1442" spans="1:25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R1442" s="2"/>
      <c r="S1442" s="2"/>
      <c r="T1442" s="2"/>
      <c r="U1442" s="2"/>
      <c r="V1442" s="2"/>
      <c r="W1442" s="2"/>
      <c r="X1442" s="2"/>
      <c r="Y1442" s="2"/>
    </row>
    <row r="1443" spans="1:25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R1443" s="2"/>
      <c r="S1443" s="2"/>
      <c r="T1443" s="2"/>
      <c r="U1443" s="2"/>
      <c r="V1443" s="2"/>
      <c r="W1443" s="2"/>
      <c r="X1443" s="2"/>
      <c r="Y1443" s="2"/>
    </row>
    <row r="1444" spans="1:25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R1444" s="2"/>
      <c r="S1444" s="2"/>
      <c r="T1444" s="2"/>
      <c r="U1444" s="2"/>
      <c r="V1444" s="2"/>
      <c r="W1444" s="2"/>
      <c r="X1444" s="2"/>
      <c r="Y1444" s="2"/>
    </row>
    <row r="1445" spans="1:25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R1445" s="2"/>
      <c r="S1445" s="2"/>
      <c r="T1445" s="2"/>
      <c r="U1445" s="2"/>
      <c r="V1445" s="2"/>
      <c r="W1445" s="2"/>
      <c r="X1445" s="2"/>
      <c r="Y1445" s="2"/>
    </row>
    <row r="1446" spans="1:25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R1446" s="2"/>
      <c r="S1446" s="2"/>
      <c r="T1446" s="2"/>
      <c r="U1446" s="2"/>
      <c r="V1446" s="2"/>
      <c r="W1446" s="2"/>
      <c r="X1446" s="2"/>
      <c r="Y1446" s="2"/>
    </row>
    <row r="1447" spans="1:25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R1447" s="2"/>
      <c r="S1447" s="2"/>
      <c r="T1447" s="2"/>
      <c r="U1447" s="2"/>
      <c r="V1447" s="2"/>
      <c r="W1447" s="2"/>
      <c r="X1447" s="2"/>
      <c r="Y1447" s="2"/>
    </row>
    <row r="1448" spans="1:25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R1448" s="2"/>
      <c r="S1448" s="2"/>
      <c r="T1448" s="2"/>
      <c r="U1448" s="2"/>
      <c r="V1448" s="2"/>
      <c r="W1448" s="2"/>
      <c r="X1448" s="2"/>
      <c r="Y1448" s="2"/>
    </row>
    <row r="1449" spans="1:25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R1449" s="2"/>
      <c r="S1449" s="2"/>
      <c r="T1449" s="2"/>
      <c r="U1449" s="2"/>
      <c r="V1449" s="2"/>
      <c r="W1449" s="2"/>
      <c r="X1449" s="2"/>
      <c r="Y1449" s="2"/>
    </row>
    <row r="1450" spans="1:25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R1450" s="2"/>
      <c r="S1450" s="2"/>
      <c r="T1450" s="2"/>
      <c r="U1450" s="2"/>
      <c r="V1450" s="2"/>
      <c r="W1450" s="2"/>
      <c r="X1450" s="2"/>
      <c r="Y1450" s="2"/>
    </row>
    <row r="1451" spans="1:25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R1451" s="2"/>
      <c r="S1451" s="2"/>
      <c r="T1451" s="2"/>
      <c r="U1451" s="2"/>
      <c r="V1451" s="2"/>
      <c r="W1451" s="2"/>
      <c r="X1451" s="2"/>
      <c r="Y1451" s="2"/>
    </row>
    <row r="1452" spans="1:25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R1452" s="2"/>
      <c r="S1452" s="2"/>
      <c r="T1452" s="2"/>
      <c r="U1452" s="2"/>
      <c r="V1452" s="2"/>
      <c r="W1452" s="2"/>
      <c r="X1452" s="2"/>
      <c r="Y1452" s="2"/>
    </row>
    <row r="1453" spans="1:25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R1453" s="2"/>
      <c r="S1453" s="2"/>
      <c r="T1453" s="2"/>
      <c r="U1453" s="2"/>
      <c r="V1453" s="2"/>
      <c r="W1453" s="2"/>
      <c r="X1453" s="2"/>
      <c r="Y1453" s="2"/>
    </row>
    <row r="1454" spans="1:25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R1454" s="2"/>
      <c r="S1454" s="2"/>
      <c r="T1454" s="2"/>
      <c r="U1454" s="2"/>
      <c r="V1454" s="2"/>
      <c r="W1454" s="2"/>
      <c r="X1454" s="2"/>
      <c r="Y1454" s="2"/>
    </row>
    <row r="1455" spans="1:25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R1455" s="2"/>
      <c r="S1455" s="2"/>
      <c r="T1455" s="2"/>
      <c r="U1455" s="2"/>
      <c r="V1455" s="2"/>
      <c r="W1455" s="2"/>
      <c r="X1455" s="2"/>
      <c r="Y1455" s="2"/>
    </row>
    <row r="1456" spans="1:25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R1456" s="2"/>
      <c r="S1456" s="2"/>
      <c r="T1456" s="2"/>
      <c r="U1456" s="2"/>
      <c r="V1456" s="2"/>
      <c r="W1456" s="2"/>
      <c r="X1456" s="2"/>
      <c r="Y1456" s="2"/>
    </row>
    <row r="1457" spans="1:25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R1457" s="2"/>
      <c r="S1457" s="2"/>
      <c r="T1457" s="2"/>
      <c r="U1457" s="2"/>
      <c r="V1457" s="2"/>
      <c r="W1457" s="2"/>
      <c r="X1457" s="2"/>
      <c r="Y1457" s="2"/>
    </row>
    <row r="1458" spans="1:25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R1458" s="2"/>
      <c r="S1458" s="2"/>
      <c r="T1458" s="2"/>
      <c r="U1458" s="2"/>
      <c r="V1458" s="2"/>
      <c r="W1458" s="2"/>
      <c r="X1458" s="2"/>
      <c r="Y1458" s="2"/>
    </row>
    <row r="1459" spans="1:25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R1459" s="2"/>
      <c r="S1459" s="2"/>
      <c r="T1459" s="2"/>
      <c r="U1459" s="2"/>
      <c r="V1459" s="2"/>
      <c r="W1459" s="2"/>
      <c r="X1459" s="2"/>
      <c r="Y1459" s="2"/>
    </row>
    <row r="1460" spans="1:25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R1460" s="2"/>
      <c r="S1460" s="2"/>
      <c r="T1460" s="2"/>
      <c r="U1460" s="2"/>
      <c r="V1460" s="2"/>
      <c r="W1460" s="2"/>
      <c r="X1460" s="2"/>
      <c r="Y1460" s="2"/>
    </row>
    <row r="1461" spans="1:25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R1461" s="2"/>
      <c r="S1461" s="2"/>
      <c r="T1461" s="2"/>
      <c r="U1461" s="2"/>
      <c r="V1461" s="2"/>
      <c r="W1461" s="2"/>
      <c r="X1461" s="2"/>
      <c r="Y1461" s="2"/>
    </row>
    <row r="1462" spans="1:25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R1462" s="2"/>
      <c r="S1462" s="2"/>
      <c r="T1462" s="2"/>
      <c r="U1462" s="2"/>
      <c r="V1462" s="2"/>
      <c r="W1462" s="2"/>
      <c r="X1462" s="2"/>
      <c r="Y1462" s="2"/>
    </row>
    <row r="1463" spans="1:25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R1463" s="2"/>
      <c r="S1463" s="2"/>
      <c r="T1463" s="2"/>
      <c r="U1463" s="2"/>
      <c r="V1463" s="2"/>
      <c r="W1463" s="2"/>
      <c r="X1463" s="2"/>
      <c r="Y1463" s="2"/>
    </row>
    <row r="1464" spans="1:25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R1464" s="2"/>
      <c r="S1464" s="2"/>
      <c r="T1464" s="2"/>
      <c r="U1464" s="2"/>
      <c r="V1464" s="2"/>
      <c r="W1464" s="2"/>
      <c r="X1464" s="2"/>
      <c r="Y1464" s="2"/>
    </row>
    <row r="1465" spans="1:25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R1465" s="2"/>
      <c r="S1465" s="2"/>
      <c r="T1465" s="2"/>
      <c r="U1465" s="2"/>
      <c r="V1465" s="2"/>
      <c r="W1465" s="2"/>
      <c r="X1465" s="2"/>
      <c r="Y1465" s="2"/>
    </row>
    <row r="1466" spans="1:25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R1466" s="2"/>
      <c r="S1466" s="2"/>
      <c r="T1466" s="2"/>
      <c r="U1466" s="2"/>
      <c r="V1466" s="2"/>
      <c r="W1466" s="2"/>
      <c r="X1466" s="2"/>
      <c r="Y1466" s="2"/>
    </row>
    <row r="1467" spans="1:25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R1467" s="2"/>
      <c r="S1467" s="2"/>
      <c r="T1467" s="2"/>
      <c r="U1467" s="2"/>
      <c r="V1467" s="2"/>
      <c r="W1467" s="2"/>
      <c r="X1467" s="2"/>
      <c r="Y1467" s="2"/>
    </row>
    <row r="1468" spans="1:25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R1468" s="2"/>
      <c r="S1468" s="2"/>
      <c r="T1468" s="2"/>
      <c r="U1468" s="2"/>
      <c r="V1468" s="2"/>
      <c r="W1468" s="2"/>
      <c r="X1468" s="2"/>
      <c r="Y1468" s="2"/>
    </row>
    <row r="1469" spans="1:25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R1469" s="2"/>
      <c r="S1469" s="2"/>
      <c r="T1469" s="2"/>
      <c r="U1469" s="2"/>
      <c r="V1469" s="2"/>
      <c r="W1469" s="2"/>
      <c r="X1469" s="2"/>
      <c r="Y1469" s="2"/>
    </row>
    <row r="1470" spans="1:25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R1470" s="2"/>
      <c r="S1470" s="2"/>
      <c r="T1470" s="2"/>
      <c r="U1470" s="2"/>
      <c r="V1470" s="2"/>
      <c r="W1470" s="2"/>
      <c r="X1470" s="2"/>
      <c r="Y1470" s="2"/>
    </row>
    <row r="1471" spans="1:25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R1471" s="2"/>
      <c r="S1471" s="2"/>
      <c r="T1471" s="2"/>
      <c r="U1471" s="2"/>
      <c r="V1471" s="2"/>
      <c r="W1471" s="2"/>
      <c r="X1471" s="2"/>
      <c r="Y1471" s="2"/>
    </row>
    <row r="1472" spans="1:25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R1472" s="2"/>
      <c r="S1472" s="2"/>
      <c r="T1472" s="2"/>
      <c r="U1472" s="2"/>
      <c r="V1472" s="2"/>
      <c r="W1472" s="2"/>
      <c r="X1472" s="2"/>
      <c r="Y1472" s="2"/>
    </row>
    <row r="1473" spans="1:25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R1473" s="2"/>
      <c r="S1473" s="2"/>
      <c r="T1473" s="2"/>
      <c r="U1473" s="2"/>
      <c r="V1473" s="2"/>
      <c r="W1473" s="2"/>
      <c r="X1473" s="2"/>
      <c r="Y1473" s="2"/>
    </row>
    <row r="1474" spans="1:25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R1474" s="2"/>
      <c r="S1474" s="2"/>
      <c r="T1474" s="2"/>
      <c r="U1474" s="2"/>
      <c r="V1474" s="2"/>
      <c r="W1474" s="2"/>
      <c r="X1474" s="2"/>
      <c r="Y1474" s="2"/>
    </row>
    <row r="1475" spans="1:25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R1475" s="2"/>
      <c r="S1475" s="2"/>
      <c r="T1475" s="2"/>
      <c r="U1475" s="2"/>
      <c r="V1475" s="2"/>
      <c r="W1475" s="2"/>
      <c r="X1475" s="2"/>
      <c r="Y1475" s="2"/>
    </row>
    <row r="1476" spans="1:25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R1476" s="2"/>
      <c r="S1476" s="2"/>
      <c r="T1476" s="2"/>
      <c r="U1476" s="2"/>
      <c r="V1476" s="2"/>
      <c r="W1476" s="2"/>
      <c r="X1476" s="2"/>
      <c r="Y1476" s="2"/>
    </row>
    <row r="1477" spans="1:25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R1477" s="2"/>
      <c r="S1477" s="2"/>
      <c r="T1477" s="2"/>
      <c r="U1477" s="2"/>
      <c r="V1477" s="2"/>
      <c r="W1477" s="2"/>
      <c r="X1477" s="2"/>
      <c r="Y1477" s="2"/>
    </row>
    <row r="1478" spans="1:25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R1478" s="2"/>
      <c r="S1478" s="2"/>
      <c r="T1478" s="2"/>
      <c r="U1478" s="2"/>
      <c r="V1478" s="2"/>
      <c r="W1478" s="2"/>
      <c r="X1478" s="2"/>
      <c r="Y1478" s="2"/>
    </row>
    <row r="1479" spans="1:25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R1479" s="2"/>
      <c r="S1479" s="2"/>
      <c r="T1479" s="2"/>
      <c r="U1479" s="2"/>
      <c r="V1479" s="2"/>
      <c r="W1479" s="2"/>
      <c r="X1479" s="2"/>
      <c r="Y1479" s="2"/>
    </row>
    <row r="1480" spans="1:25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R1480" s="2"/>
      <c r="S1480" s="2"/>
      <c r="T1480" s="2"/>
      <c r="U1480" s="2"/>
      <c r="V1480" s="2"/>
      <c r="W1480" s="2"/>
      <c r="X1480" s="2"/>
      <c r="Y1480" s="2"/>
    </row>
    <row r="1481" spans="1:25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R1481" s="2"/>
      <c r="S1481" s="2"/>
      <c r="T1481" s="2"/>
      <c r="U1481" s="2"/>
      <c r="V1481" s="2"/>
      <c r="W1481" s="2"/>
      <c r="X1481" s="2"/>
      <c r="Y1481" s="2"/>
    </row>
    <row r="1482" spans="1:25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R1482" s="2"/>
      <c r="S1482" s="2"/>
      <c r="T1482" s="2"/>
      <c r="U1482" s="2"/>
      <c r="V1482" s="2"/>
      <c r="W1482" s="2"/>
      <c r="X1482" s="2"/>
      <c r="Y1482" s="2"/>
    </row>
    <row r="1483" spans="1:25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R1483" s="2"/>
      <c r="S1483" s="2"/>
      <c r="T1483" s="2"/>
      <c r="U1483" s="2"/>
      <c r="V1483" s="2"/>
      <c r="W1483" s="2"/>
      <c r="X1483" s="2"/>
      <c r="Y1483" s="2"/>
    </row>
    <row r="1484" spans="1:25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R1484" s="2"/>
      <c r="S1484" s="2"/>
      <c r="T1484" s="2"/>
      <c r="U1484" s="2"/>
      <c r="V1484" s="2"/>
      <c r="W1484" s="2"/>
      <c r="X1484" s="2"/>
      <c r="Y1484" s="2"/>
    </row>
    <row r="1485" spans="1:25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R1485" s="2"/>
      <c r="S1485" s="2"/>
      <c r="T1485" s="2"/>
      <c r="U1485" s="2"/>
      <c r="V1485" s="2"/>
      <c r="W1485" s="2"/>
      <c r="X1485" s="2"/>
      <c r="Y1485" s="2"/>
    </row>
    <row r="1486" spans="1:25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R1486" s="2"/>
      <c r="S1486" s="2"/>
      <c r="T1486" s="2"/>
      <c r="U1486" s="2"/>
      <c r="V1486" s="2"/>
      <c r="W1486" s="2"/>
      <c r="X1486" s="2"/>
      <c r="Y1486" s="2"/>
    </row>
    <row r="1487" spans="1:25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R1487" s="2"/>
      <c r="S1487" s="2"/>
      <c r="T1487" s="2"/>
      <c r="U1487" s="2"/>
      <c r="V1487" s="2"/>
      <c r="W1487" s="2"/>
      <c r="X1487" s="2"/>
      <c r="Y1487" s="2"/>
    </row>
    <row r="1488" spans="1:25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R1488" s="2"/>
      <c r="S1488" s="2"/>
      <c r="T1488" s="2"/>
      <c r="U1488" s="2"/>
      <c r="V1488" s="2"/>
      <c r="W1488" s="2"/>
      <c r="X1488" s="2"/>
      <c r="Y1488" s="2"/>
    </row>
    <row r="1489" spans="1:25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R1489" s="2"/>
      <c r="S1489" s="2"/>
      <c r="T1489" s="2"/>
      <c r="U1489" s="2"/>
      <c r="V1489" s="2"/>
      <c r="W1489" s="2"/>
      <c r="X1489" s="2"/>
      <c r="Y1489" s="2"/>
    </row>
    <row r="1490" spans="1:25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R1490" s="2"/>
      <c r="S1490" s="2"/>
      <c r="T1490" s="2"/>
      <c r="U1490" s="2"/>
      <c r="V1490" s="2"/>
      <c r="W1490" s="2"/>
      <c r="X1490" s="2"/>
      <c r="Y1490" s="2"/>
    </row>
    <row r="1491" spans="1:25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R1491" s="2"/>
      <c r="S1491" s="2"/>
      <c r="T1491" s="2"/>
      <c r="U1491" s="2"/>
      <c r="V1491" s="2"/>
      <c r="W1491" s="2"/>
      <c r="X1491" s="2"/>
      <c r="Y1491" s="2"/>
    </row>
    <row r="1492" spans="1:25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R1492" s="2"/>
      <c r="S1492" s="2"/>
      <c r="T1492" s="2"/>
      <c r="U1492" s="2"/>
      <c r="V1492" s="2"/>
      <c r="W1492" s="2"/>
      <c r="X1492" s="2"/>
      <c r="Y1492" s="2"/>
    </row>
    <row r="1493" spans="1:25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R1493" s="2"/>
      <c r="S1493" s="2"/>
      <c r="T1493" s="2"/>
      <c r="U1493" s="2"/>
      <c r="V1493" s="2"/>
      <c r="W1493" s="2"/>
      <c r="X1493" s="2"/>
      <c r="Y1493" s="2"/>
    </row>
    <row r="1494" spans="1:25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R1494" s="2"/>
      <c r="S1494" s="2"/>
      <c r="T1494" s="2"/>
      <c r="U1494" s="2"/>
      <c r="V1494" s="2"/>
      <c r="W1494" s="2"/>
      <c r="X1494" s="2"/>
      <c r="Y1494" s="2"/>
    </row>
    <row r="1495" spans="1:25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R1495" s="2"/>
      <c r="S1495" s="2"/>
      <c r="T1495" s="2"/>
      <c r="U1495" s="2"/>
      <c r="V1495" s="2"/>
      <c r="W1495" s="2"/>
      <c r="X1495" s="2"/>
      <c r="Y1495" s="2"/>
    </row>
    <row r="1496" spans="1:25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R1496" s="2"/>
      <c r="S1496" s="2"/>
      <c r="T1496" s="2"/>
      <c r="U1496" s="2"/>
      <c r="V1496" s="2"/>
      <c r="W1496" s="2"/>
      <c r="X1496" s="2"/>
      <c r="Y1496" s="2"/>
    </row>
    <row r="1497" spans="1:25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R1497" s="2"/>
      <c r="S1497" s="2"/>
      <c r="T1497" s="2"/>
      <c r="U1497" s="2"/>
      <c r="V1497" s="2"/>
      <c r="W1497" s="2"/>
      <c r="X1497" s="2"/>
      <c r="Y1497" s="2"/>
    </row>
    <row r="1498" spans="1:25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R1498" s="2"/>
      <c r="S1498" s="2"/>
      <c r="T1498" s="2"/>
      <c r="U1498" s="2"/>
      <c r="V1498" s="2"/>
      <c r="W1498" s="2"/>
      <c r="X1498" s="2"/>
      <c r="Y1498" s="2"/>
    </row>
    <row r="1499" spans="1:25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R1499" s="2"/>
      <c r="S1499" s="2"/>
      <c r="T1499" s="2"/>
      <c r="U1499" s="2"/>
      <c r="V1499" s="2"/>
      <c r="W1499" s="2"/>
      <c r="X1499" s="2"/>
      <c r="Y1499" s="2"/>
    </row>
    <row r="1500" spans="1:25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R1500" s="2"/>
      <c r="S1500" s="2"/>
      <c r="T1500" s="2"/>
      <c r="U1500" s="2"/>
      <c r="V1500" s="2"/>
      <c r="W1500" s="2"/>
      <c r="X1500" s="2"/>
      <c r="Y1500" s="2"/>
    </row>
    <row r="1501" spans="1:25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R1501" s="2"/>
      <c r="S1501" s="2"/>
      <c r="T1501" s="2"/>
      <c r="U1501" s="2"/>
      <c r="V1501" s="2"/>
      <c r="W1501" s="2"/>
      <c r="X1501" s="2"/>
      <c r="Y1501" s="2"/>
    </row>
    <row r="1502" spans="1:25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R1502" s="2"/>
      <c r="S1502" s="2"/>
      <c r="T1502" s="2"/>
      <c r="U1502" s="2"/>
      <c r="V1502" s="2"/>
      <c r="W1502" s="2"/>
      <c r="X1502" s="2"/>
      <c r="Y1502" s="2"/>
    </row>
    <row r="1503" spans="1:25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R1503" s="2"/>
      <c r="S1503" s="2"/>
      <c r="T1503" s="2"/>
      <c r="U1503" s="2"/>
      <c r="V1503" s="2"/>
      <c r="W1503" s="2"/>
      <c r="X1503" s="2"/>
      <c r="Y1503" s="2"/>
    </row>
    <row r="1504" spans="1:25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R1504" s="2"/>
      <c r="S1504" s="2"/>
      <c r="T1504" s="2"/>
      <c r="U1504" s="2"/>
      <c r="V1504" s="2"/>
      <c r="W1504" s="2"/>
      <c r="X1504" s="2"/>
      <c r="Y1504" s="2"/>
    </row>
    <row r="1505" spans="1:25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R1505" s="2"/>
      <c r="S1505" s="2"/>
      <c r="T1505" s="2"/>
      <c r="U1505" s="2"/>
      <c r="V1505" s="2"/>
      <c r="W1505" s="2"/>
      <c r="X1505" s="2"/>
      <c r="Y1505" s="2"/>
    </row>
    <row r="1506" spans="1:25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R1506" s="2"/>
      <c r="S1506" s="2"/>
      <c r="T1506" s="2"/>
      <c r="U1506" s="2"/>
      <c r="V1506" s="2"/>
      <c r="W1506" s="2"/>
      <c r="X1506" s="2"/>
      <c r="Y1506" s="2"/>
    </row>
    <row r="1507" spans="1:25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R1507" s="2"/>
      <c r="S1507" s="2"/>
      <c r="T1507" s="2"/>
      <c r="U1507" s="2"/>
      <c r="V1507" s="2"/>
      <c r="W1507" s="2"/>
      <c r="X1507" s="2"/>
      <c r="Y1507" s="2"/>
    </row>
    <row r="1508" spans="1:25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R1508" s="2"/>
      <c r="S1508" s="2"/>
      <c r="T1508" s="2"/>
      <c r="U1508" s="2"/>
      <c r="V1508" s="2"/>
      <c r="W1508" s="2"/>
      <c r="X1508" s="2"/>
      <c r="Y1508" s="2"/>
    </row>
    <row r="1509" spans="1:25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R1509" s="2"/>
      <c r="S1509" s="2"/>
      <c r="T1509" s="2"/>
      <c r="U1509" s="2"/>
      <c r="V1509" s="2"/>
      <c r="W1509" s="2"/>
      <c r="X1509" s="2"/>
      <c r="Y1509" s="2"/>
    </row>
    <row r="1510" spans="1:25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R1510" s="2"/>
      <c r="S1510" s="2"/>
      <c r="T1510" s="2"/>
      <c r="U1510" s="2"/>
      <c r="V1510" s="2"/>
      <c r="W1510" s="2"/>
      <c r="X1510" s="2"/>
      <c r="Y1510" s="2"/>
    </row>
    <row r="1511" spans="1:25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R1511" s="2"/>
      <c r="S1511" s="2"/>
      <c r="T1511" s="2"/>
      <c r="U1511" s="2"/>
      <c r="V1511" s="2"/>
      <c r="W1511" s="2"/>
      <c r="X1511" s="2"/>
      <c r="Y1511" s="2"/>
    </row>
    <row r="1512" spans="1:25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R1512" s="2"/>
      <c r="S1512" s="2"/>
      <c r="T1512" s="2"/>
      <c r="U1512" s="2"/>
      <c r="V1512" s="2"/>
      <c r="W1512" s="2"/>
      <c r="X1512" s="2"/>
      <c r="Y1512" s="2"/>
    </row>
    <row r="1513" spans="1:25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R1513" s="2"/>
      <c r="S1513" s="2"/>
      <c r="T1513" s="2"/>
      <c r="U1513" s="2"/>
      <c r="V1513" s="2"/>
      <c r="W1513" s="2"/>
      <c r="X1513" s="2"/>
      <c r="Y1513" s="2"/>
    </row>
    <row r="1514" spans="1:25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R1514" s="2"/>
      <c r="S1514" s="2"/>
      <c r="T1514" s="2"/>
      <c r="U1514" s="2"/>
      <c r="V1514" s="2"/>
      <c r="W1514" s="2"/>
      <c r="X1514" s="2"/>
      <c r="Y1514" s="2"/>
    </row>
    <row r="1515" spans="1:25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R1515" s="2"/>
      <c r="S1515" s="2"/>
      <c r="T1515" s="2"/>
      <c r="U1515" s="2"/>
      <c r="V1515" s="2"/>
      <c r="W1515" s="2"/>
      <c r="X1515" s="2"/>
      <c r="Y1515" s="2"/>
    </row>
    <row r="1516" spans="1:25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R1516" s="2"/>
      <c r="S1516" s="2"/>
      <c r="T1516" s="2"/>
      <c r="U1516" s="2"/>
      <c r="V1516" s="2"/>
      <c r="W1516" s="2"/>
      <c r="X1516" s="2"/>
      <c r="Y1516" s="2"/>
    </row>
    <row r="1517" spans="1:25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R1517" s="2"/>
      <c r="S1517" s="2"/>
      <c r="T1517" s="2"/>
      <c r="U1517" s="2"/>
      <c r="V1517" s="2"/>
      <c r="W1517" s="2"/>
      <c r="X1517" s="2"/>
      <c r="Y1517" s="2"/>
    </row>
    <row r="1518" spans="1:25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R1518" s="2"/>
      <c r="S1518" s="2"/>
      <c r="T1518" s="2"/>
      <c r="U1518" s="2"/>
      <c r="V1518" s="2"/>
      <c r="W1518" s="2"/>
      <c r="X1518" s="2"/>
      <c r="Y1518" s="2"/>
    </row>
    <row r="1519" spans="1:25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R1519" s="2"/>
      <c r="S1519" s="2"/>
      <c r="T1519" s="2"/>
      <c r="U1519" s="2"/>
      <c r="V1519" s="2"/>
      <c r="W1519" s="2"/>
      <c r="X1519" s="2"/>
      <c r="Y1519" s="2"/>
    </row>
    <row r="1520" spans="1:25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R1520" s="2"/>
      <c r="S1520" s="2"/>
      <c r="T1520" s="2"/>
      <c r="U1520" s="2"/>
      <c r="V1520" s="2"/>
      <c r="W1520" s="2"/>
      <c r="X1520" s="2"/>
      <c r="Y1520" s="2"/>
    </row>
    <row r="1521" spans="1:25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R1521" s="2"/>
      <c r="S1521" s="2"/>
      <c r="T1521" s="2"/>
      <c r="U1521" s="2"/>
      <c r="V1521" s="2"/>
      <c r="W1521" s="2"/>
      <c r="X1521" s="2"/>
      <c r="Y1521" s="2"/>
    </row>
    <row r="1522" spans="1:25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R1522" s="2"/>
      <c r="S1522" s="2"/>
      <c r="T1522" s="2"/>
      <c r="U1522" s="2"/>
      <c r="V1522" s="2"/>
      <c r="W1522" s="2"/>
      <c r="X1522" s="2"/>
      <c r="Y1522" s="2"/>
    </row>
    <row r="1523" spans="1:25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R1523" s="2"/>
      <c r="S1523" s="2"/>
      <c r="T1523" s="2"/>
      <c r="U1523" s="2"/>
      <c r="V1523" s="2"/>
      <c r="W1523" s="2"/>
      <c r="X1523" s="2"/>
      <c r="Y1523" s="2"/>
    </row>
    <row r="1524" spans="1:25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R1524" s="2"/>
      <c r="S1524" s="2"/>
      <c r="T1524" s="2"/>
      <c r="U1524" s="2"/>
      <c r="V1524" s="2"/>
      <c r="W1524" s="2"/>
      <c r="X1524" s="2"/>
      <c r="Y1524" s="2"/>
    </row>
    <row r="1525" spans="1:25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R1525" s="2"/>
      <c r="S1525" s="2"/>
      <c r="T1525" s="2"/>
      <c r="U1525" s="2"/>
      <c r="V1525" s="2"/>
      <c r="W1525" s="2"/>
      <c r="X1525" s="2"/>
      <c r="Y1525" s="2"/>
    </row>
    <row r="1526" spans="1:25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R1526" s="2"/>
      <c r="S1526" s="2"/>
      <c r="T1526" s="2"/>
      <c r="U1526" s="2"/>
      <c r="V1526" s="2"/>
      <c r="W1526" s="2"/>
      <c r="X1526" s="2"/>
      <c r="Y1526" s="2"/>
    </row>
    <row r="1527" spans="1:25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R1527" s="2"/>
      <c r="S1527" s="2"/>
      <c r="T1527" s="2"/>
      <c r="U1527" s="2"/>
      <c r="V1527" s="2"/>
      <c r="W1527" s="2"/>
      <c r="X1527" s="2"/>
      <c r="Y1527" s="2"/>
    </row>
    <row r="1528" spans="1:25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R1528" s="2"/>
      <c r="S1528" s="2"/>
      <c r="T1528" s="2"/>
      <c r="U1528" s="2"/>
      <c r="V1528" s="2"/>
      <c r="W1528" s="2"/>
      <c r="X1528" s="2"/>
      <c r="Y1528" s="2"/>
    </row>
    <row r="1529" spans="1:25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R1529" s="2"/>
      <c r="S1529" s="2"/>
      <c r="T1529" s="2"/>
      <c r="U1529" s="2"/>
      <c r="V1529" s="2"/>
      <c r="W1529" s="2"/>
      <c r="X1529" s="2"/>
      <c r="Y1529" s="2"/>
    </row>
    <row r="1530" spans="1:25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R1530" s="2"/>
      <c r="S1530" s="2"/>
      <c r="T1530" s="2"/>
      <c r="U1530" s="2"/>
      <c r="V1530" s="2"/>
      <c r="W1530" s="2"/>
      <c r="X1530" s="2"/>
      <c r="Y1530" s="2"/>
    </row>
    <row r="1531" spans="1:25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R1531" s="2"/>
      <c r="S1531" s="2"/>
      <c r="T1531" s="2"/>
      <c r="U1531" s="2"/>
      <c r="V1531" s="2"/>
      <c r="W1531" s="2"/>
      <c r="X1531" s="2"/>
      <c r="Y1531" s="2"/>
    </row>
    <row r="1532" spans="1:25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R1532" s="2"/>
      <c r="S1532" s="2"/>
      <c r="T1532" s="2"/>
      <c r="U1532" s="2"/>
      <c r="V1532" s="2"/>
      <c r="W1532" s="2"/>
      <c r="X1532" s="2"/>
      <c r="Y1532" s="2"/>
    </row>
    <row r="1533" spans="1:25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R1533" s="2"/>
      <c r="S1533" s="2"/>
      <c r="T1533" s="2"/>
      <c r="U1533" s="2"/>
      <c r="V1533" s="2"/>
      <c r="W1533" s="2"/>
      <c r="X1533" s="2"/>
      <c r="Y1533" s="2"/>
    </row>
    <row r="1534" spans="1:25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R1534" s="2"/>
      <c r="S1534" s="2"/>
      <c r="T1534" s="2"/>
      <c r="U1534" s="2"/>
      <c r="V1534" s="2"/>
      <c r="W1534" s="2"/>
      <c r="X1534" s="2"/>
      <c r="Y1534" s="2"/>
    </row>
    <row r="1535" spans="1:25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R1535" s="2"/>
      <c r="S1535" s="2"/>
      <c r="T1535" s="2"/>
      <c r="U1535" s="2"/>
      <c r="V1535" s="2"/>
      <c r="W1535" s="2"/>
      <c r="X1535" s="2"/>
      <c r="Y1535" s="2"/>
    </row>
    <row r="1536" spans="1:25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R1536" s="2"/>
      <c r="S1536" s="2"/>
      <c r="T1536" s="2"/>
      <c r="U1536" s="2"/>
      <c r="V1536" s="2"/>
      <c r="W1536" s="2"/>
      <c r="X1536" s="2"/>
      <c r="Y1536" s="2"/>
    </row>
    <row r="1537" spans="1:25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R1537" s="2"/>
      <c r="S1537" s="2"/>
      <c r="T1537" s="2"/>
      <c r="U1537" s="2"/>
      <c r="V1537" s="2"/>
      <c r="W1537" s="2"/>
      <c r="X1537" s="2"/>
      <c r="Y1537" s="2"/>
    </row>
    <row r="1538" spans="1:25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R1538" s="2"/>
      <c r="S1538" s="2"/>
      <c r="T1538" s="2"/>
      <c r="U1538" s="2"/>
      <c r="V1538" s="2"/>
      <c r="W1538" s="2"/>
      <c r="X1538" s="2"/>
      <c r="Y1538" s="2"/>
    </row>
    <row r="1539" spans="1:25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R1539" s="2"/>
      <c r="S1539" s="2"/>
      <c r="T1539" s="2"/>
      <c r="U1539" s="2"/>
      <c r="V1539" s="2"/>
      <c r="W1539" s="2"/>
      <c r="X1539" s="2"/>
      <c r="Y1539" s="2"/>
    </row>
    <row r="1540" spans="1:25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R1540" s="2"/>
      <c r="S1540" s="2"/>
      <c r="T1540" s="2"/>
      <c r="U1540" s="2"/>
      <c r="V1540" s="2"/>
      <c r="W1540" s="2"/>
      <c r="X1540" s="2"/>
      <c r="Y1540" s="2"/>
    </row>
    <row r="1541" spans="1:25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R1541" s="2"/>
      <c r="S1541" s="2"/>
      <c r="T1541" s="2"/>
      <c r="U1541" s="2"/>
      <c r="V1541" s="2"/>
      <c r="W1541" s="2"/>
      <c r="X1541" s="2"/>
      <c r="Y1541" s="2"/>
    </row>
    <row r="1542" spans="1:25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R1542" s="2"/>
      <c r="S1542" s="2"/>
      <c r="T1542" s="2"/>
      <c r="U1542" s="2"/>
      <c r="V1542" s="2"/>
      <c r="W1542" s="2"/>
      <c r="X1542" s="2"/>
      <c r="Y1542" s="2"/>
    </row>
    <row r="1543" spans="1:25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R1543" s="2"/>
      <c r="S1543" s="2"/>
      <c r="T1543" s="2"/>
      <c r="U1543" s="2"/>
      <c r="V1543" s="2"/>
      <c r="W1543" s="2"/>
      <c r="X1543" s="2"/>
      <c r="Y1543" s="2"/>
    </row>
    <row r="1544" spans="1:25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R1544" s="2"/>
      <c r="S1544" s="2"/>
      <c r="T1544" s="2"/>
      <c r="U1544" s="2"/>
      <c r="V1544" s="2"/>
      <c r="W1544" s="2"/>
      <c r="X1544" s="2"/>
      <c r="Y1544" s="2"/>
    </row>
    <row r="1545" spans="1:25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R1545" s="2"/>
      <c r="S1545" s="2"/>
      <c r="T1545" s="2"/>
      <c r="U1545" s="2"/>
      <c r="V1545" s="2"/>
      <c r="W1545" s="2"/>
      <c r="X1545" s="2"/>
      <c r="Y1545" s="2"/>
    </row>
    <row r="1546" spans="1:25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R1546" s="2"/>
      <c r="S1546" s="2"/>
      <c r="T1546" s="2"/>
      <c r="U1546" s="2"/>
      <c r="V1546" s="2"/>
      <c r="W1546" s="2"/>
      <c r="X1546" s="2"/>
      <c r="Y1546" s="2"/>
    </row>
    <row r="1547" spans="1:25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R1547" s="2"/>
      <c r="S1547" s="2"/>
      <c r="T1547" s="2"/>
      <c r="U1547" s="2"/>
      <c r="V1547" s="2"/>
      <c r="W1547" s="2"/>
      <c r="X1547" s="2"/>
      <c r="Y1547" s="2"/>
    </row>
    <row r="1548" spans="1:25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R1548" s="2"/>
      <c r="S1548" s="2"/>
      <c r="T1548" s="2"/>
      <c r="U1548" s="2"/>
      <c r="V1548" s="2"/>
      <c r="W1548" s="2"/>
      <c r="X1548" s="2"/>
      <c r="Y1548" s="2"/>
    </row>
    <row r="1549" spans="1:25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R1549" s="2"/>
      <c r="S1549" s="2"/>
      <c r="T1549" s="2"/>
      <c r="U1549" s="2"/>
      <c r="V1549" s="2"/>
      <c r="W1549" s="2"/>
      <c r="X1549" s="2"/>
      <c r="Y1549" s="2"/>
    </row>
    <row r="1550" spans="1:25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R1550" s="2"/>
      <c r="S1550" s="2"/>
      <c r="T1550" s="2"/>
      <c r="U1550" s="2"/>
      <c r="V1550" s="2"/>
      <c r="W1550" s="2"/>
      <c r="X1550" s="2"/>
      <c r="Y1550" s="2"/>
    </row>
    <row r="1551" spans="1:25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R1551" s="2"/>
      <c r="S1551" s="2"/>
      <c r="T1551" s="2"/>
      <c r="U1551" s="2"/>
      <c r="V1551" s="2"/>
      <c r="W1551" s="2"/>
      <c r="X1551" s="2"/>
      <c r="Y1551" s="2"/>
    </row>
    <row r="1552" spans="1:25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R1552" s="2"/>
      <c r="S1552" s="2"/>
      <c r="T1552" s="2"/>
      <c r="U1552" s="2"/>
      <c r="V1552" s="2"/>
      <c r="W1552" s="2"/>
      <c r="X1552" s="2"/>
      <c r="Y1552" s="2"/>
    </row>
    <row r="1553" spans="1:25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R1553" s="2"/>
      <c r="S1553" s="2"/>
      <c r="T1553" s="2"/>
      <c r="U1553" s="2"/>
      <c r="V1553" s="2"/>
      <c r="W1553" s="2"/>
      <c r="X1553" s="2"/>
      <c r="Y1553" s="2"/>
    </row>
    <row r="1554" spans="1:25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R1554" s="2"/>
      <c r="S1554" s="2"/>
      <c r="T1554" s="2"/>
      <c r="U1554" s="2"/>
      <c r="V1554" s="2"/>
      <c r="W1554" s="2"/>
      <c r="X1554" s="2"/>
      <c r="Y1554" s="2"/>
    </row>
    <row r="1555" spans="1:25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R1555" s="2"/>
      <c r="S1555" s="2"/>
      <c r="T1555" s="2"/>
      <c r="U1555" s="2"/>
      <c r="V1555" s="2"/>
      <c r="W1555" s="2"/>
      <c r="X1555" s="2"/>
      <c r="Y1555" s="2"/>
    </row>
    <row r="1556" spans="1:25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R1556" s="2"/>
      <c r="S1556" s="2"/>
      <c r="T1556" s="2"/>
      <c r="U1556" s="2"/>
      <c r="V1556" s="2"/>
      <c r="W1556" s="2"/>
      <c r="X1556" s="2"/>
      <c r="Y1556" s="2"/>
    </row>
    <row r="1557" spans="1:25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R1557" s="2"/>
      <c r="S1557" s="2"/>
      <c r="T1557" s="2"/>
      <c r="U1557" s="2"/>
      <c r="V1557" s="2"/>
      <c r="W1557" s="2"/>
      <c r="X1557" s="2"/>
      <c r="Y1557" s="2"/>
    </row>
    <row r="1558" spans="1:25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R1558" s="2"/>
      <c r="S1558" s="2"/>
      <c r="T1558" s="2"/>
      <c r="U1558" s="2"/>
      <c r="V1558" s="2"/>
      <c r="W1558" s="2"/>
      <c r="X1558" s="2"/>
      <c r="Y1558" s="2"/>
    </row>
    <row r="1559" spans="1:25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R1559" s="2"/>
      <c r="S1559" s="2"/>
      <c r="T1559" s="2"/>
      <c r="U1559" s="2"/>
      <c r="V1559" s="2"/>
      <c r="W1559" s="2"/>
      <c r="X1559" s="2"/>
      <c r="Y1559" s="2"/>
    </row>
    <row r="1560" spans="1:25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R1560" s="2"/>
      <c r="S1560" s="2"/>
      <c r="T1560" s="2"/>
      <c r="U1560" s="2"/>
      <c r="V1560" s="2"/>
      <c r="W1560" s="2"/>
      <c r="X1560" s="2"/>
      <c r="Y1560" s="2"/>
    </row>
    <row r="1561" spans="1:25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R1561" s="2"/>
      <c r="S1561" s="2"/>
      <c r="T1561" s="2"/>
      <c r="U1561" s="2"/>
      <c r="V1561" s="2"/>
      <c r="W1561" s="2"/>
      <c r="X1561" s="2"/>
      <c r="Y1561" s="2"/>
    </row>
    <row r="1562" spans="1:25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R1562" s="2"/>
      <c r="S1562" s="2"/>
      <c r="T1562" s="2"/>
      <c r="U1562" s="2"/>
      <c r="V1562" s="2"/>
      <c r="W1562" s="2"/>
      <c r="X1562" s="2"/>
      <c r="Y1562" s="2"/>
    </row>
    <row r="1563" spans="1:25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R1563" s="2"/>
      <c r="S1563" s="2"/>
      <c r="T1563" s="2"/>
      <c r="U1563" s="2"/>
      <c r="V1563" s="2"/>
      <c r="W1563" s="2"/>
      <c r="X1563" s="2"/>
      <c r="Y1563" s="2"/>
    </row>
    <row r="1564" spans="1:25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R1564" s="2"/>
      <c r="S1564" s="2"/>
      <c r="T1564" s="2"/>
      <c r="U1564" s="2"/>
      <c r="V1564" s="2"/>
      <c r="W1564" s="2"/>
      <c r="X1564" s="2"/>
      <c r="Y1564" s="2"/>
    </row>
    <row r="1565" spans="1:25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R1565" s="2"/>
      <c r="S1565" s="2"/>
      <c r="T1565" s="2"/>
      <c r="U1565" s="2"/>
      <c r="V1565" s="2"/>
      <c r="W1565" s="2"/>
      <c r="X1565" s="2"/>
      <c r="Y1565" s="2"/>
    </row>
    <row r="1566" spans="1:25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R1566" s="2"/>
      <c r="S1566" s="2"/>
      <c r="T1566" s="2"/>
      <c r="U1566" s="2"/>
      <c r="V1566" s="2"/>
      <c r="W1566" s="2"/>
      <c r="X1566" s="2"/>
      <c r="Y1566" s="2"/>
    </row>
    <row r="1567" spans="1:25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R1567" s="2"/>
      <c r="S1567" s="2"/>
      <c r="T1567" s="2"/>
      <c r="U1567" s="2"/>
      <c r="V1567" s="2"/>
      <c r="W1567" s="2"/>
      <c r="X1567" s="2"/>
      <c r="Y1567" s="2"/>
    </row>
    <row r="1568" spans="1:25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R1568" s="2"/>
      <c r="S1568" s="2"/>
      <c r="T1568" s="2"/>
      <c r="U1568" s="2"/>
      <c r="V1568" s="2"/>
      <c r="W1568" s="2"/>
      <c r="X1568" s="2"/>
      <c r="Y1568" s="2"/>
    </row>
    <row r="1569" spans="1:25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R1569" s="2"/>
      <c r="S1569" s="2"/>
      <c r="T1569" s="2"/>
      <c r="U1569" s="2"/>
      <c r="V1569" s="2"/>
      <c r="W1569" s="2"/>
      <c r="X1569" s="2"/>
      <c r="Y1569" s="2"/>
    </row>
    <row r="1570" spans="1:25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R1570" s="2"/>
      <c r="S1570" s="2"/>
      <c r="T1570" s="2"/>
      <c r="U1570" s="2"/>
      <c r="V1570" s="2"/>
      <c r="W1570" s="2"/>
      <c r="X1570" s="2"/>
      <c r="Y1570" s="2"/>
    </row>
    <row r="1571" spans="1:25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R1571" s="2"/>
      <c r="S1571" s="2"/>
      <c r="T1571" s="2"/>
      <c r="U1571" s="2"/>
      <c r="V1571" s="2"/>
      <c r="W1571" s="2"/>
      <c r="X1571" s="2"/>
      <c r="Y1571" s="2"/>
    </row>
    <row r="1572" spans="1:25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R1572" s="2"/>
      <c r="S1572" s="2"/>
      <c r="T1572" s="2"/>
      <c r="U1572" s="2"/>
      <c r="V1572" s="2"/>
      <c r="W1572" s="2"/>
      <c r="X1572" s="2"/>
      <c r="Y1572" s="2"/>
    </row>
    <row r="1573" spans="1:25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R1573" s="2"/>
      <c r="S1573" s="2"/>
      <c r="T1573" s="2"/>
      <c r="U1573" s="2"/>
      <c r="V1573" s="2"/>
      <c r="W1573" s="2"/>
      <c r="X1573" s="2"/>
      <c r="Y1573" s="2"/>
    </row>
    <row r="1574" spans="1:25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R1574" s="2"/>
      <c r="S1574" s="2"/>
      <c r="T1574" s="2"/>
      <c r="U1574" s="2"/>
      <c r="V1574" s="2"/>
      <c r="W1574" s="2"/>
      <c r="X1574" s="2"/>
      <c r="Y1574" s="2"/>
    </row>
    <row r="1575" spans="1:25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R1575" s="2"/>
      <c r="S1575" s="2"/>
      <c r="T1575" s="2"/>
      <c r="U1575" s="2"/>
      <c r="V1575" s="2"/>
      <c r="W1575" s="2"/>
      <c r="X1575" s="2"/>
      <c r="Y1575" s="2"/>
    </row>
    <row r="1576" spans="1:25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R1576" s="2"/>
      <c r="S1576" s="2"/>
      <c r="T1576" s="2"/>
      <c r="U1576" s="2"/>
      <c r="V1576" s="2"/>
      <c r="W1576" s="2"/>
      <c r="X1576" s="2"/>
      <c r="Y1576" s="2"/>
    </row>
    <row r="1577" spans="1:25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R1577" s="2"/>
      <c r="S1577" s="2"/>
      <c r="T1577" s="2"/>
      <c r="U1577" s="2"/>
      <c r="V1577" s="2"/>
      <c r="W1577" s="2"/>
      <c r="X1577" s="2"/>
      <c r="Y1577" s="2"/>
    </row>
    <row r="1578" spans="1:25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R1578" s="2"/>
      <c r="S1578" s="2"/>
      <c r="T1578" s="2"/>
      <c r="U1578" s="2"/>
      <c r="V1578" s="2"/>
      <c r="W1578" s="2"/>
      <c r="X1578" s="2"/>
      <c r="Y1578" s="2"/>
    </row>
    <row r="1579" spans="1:25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R1579" s="2"/>
      <c r="S1579" s="2"/>
      <c r="T1579" s="2"/>
      <c r="U1579" s="2"/>
      <c r="V1579" s="2"/>
      <c r="W1579" s="2"/>
      <c r="X1579" s="2"/>
      <c r="Y1579" s="2"/>
    </row>
    <row r="1580" spans="1:25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R1580" s="2"/>
      <c r="S1580" s="2"/>
      <c r="T1580" s="2"/>
      <c r="U1580" s="2"/>
      <c r="V1580" s="2"/>
      <c r="W1580" s="2"/>
      <c r="X1580" s="2"/>
      <c r="Y1580" s="2"/>
    </row>
    <row r="1581" spans="1:25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R1581" s="2"/>
      <c r="S1581" s="2"/>
      <c r="T1581" s="2"/>
      <c r="U1581" s="2"/>
      <c r="V1581" s="2"/>
      <c r="W1581" s="2"/>
      <c r="X1581" s="2"/>
      <c r="Y1581" s="2"/>
    </row>
    <row r="1582" spans="1:25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R1582" s="2"/>
      <c r="S1582" s="2"/>
      <c r="T1582" s="2"/>
      <c r="U1582" s="2"/>
      <c r="V1582" s="2"/>
      <c r="W1582" s="2"/>
      <c r="X1582" s="2"/>
      <c r="Y1582" s="2"/>
    </row>
    <row r="1583" spans="1:25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R1583" s="2"/>
      <c r="S1583" s="2"/>
      <c r="T1583" s="2"/>
      <c r="U1583" s="2"/>
      <c r="V1583" s="2"/>
      <c r="W1583" s="2"/>
      <c r="X1583" s="2"/>
      <c r="Y1583" s="2"/>
    </row>
    <row r="1584" spans="1:25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R1584" s="2"/>
      <c r="S1584" s="2"/>
      <c r="T1584" s="2"/>
      <c r="U1584" s="2"/>
      <c r="V1584" s="2"/>
      <c r="W1584" s="2"/>
      <c r="X1584" s="2"/>
      <c r="Y1584" s="2"/>
    </row>
    <row r="1585" spans="1:25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R1585" s="2"/>
      <c r="S1585" s="2"/>
      <c r="T1585" s="2"/>
      <c r="U1585" s="2"/>
      <c r="V1585" s="2"/>
      <c r="W1585" s="2"/>
      <c r="X1585" s="2"/>
      <c r="Y1585" s="2"/>
    </row>
    <row r="1586" spans="1:25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R1586" s="2"/>
      <c r="S1586" s="2"/>
      <c r="T1586" s="2"/>
      <c r="U1586" s="2"/>
      <c r="V1586" s="2"/>
      <c r="W1586" s="2"/>
      <c r="X1586" s="2"/>
      <c r="Y1586" s="2"/>
    </row>
    <row r="1587" spans="1:25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R1587" s="2"/>
      <c r="S1587" s="2"/>
      <c r="T1587" s="2"/>
      <c r="U1587" s="2"/>
      <c r="V1587" s="2"/>
      <c r="W1587" s="2"/>
      <c r="X1587" s="2"/>
      <c r="Y1587" s="2"/>
    </row>
    <row r="1588" spans="1:25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R1588" s="2"/>
      <c r="S1588" s="2"/>
      <c r="T1588" s="2"/>
      <c r="U1588" s="2"/>
      <c r="V1588" s="2"/>
      <c r="W1588" s="2"/>
      <c r="X1588" s="2"/>
      <c r="Y1588" s="2"/>
    </row>
    <row r="1589" spans="1:25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R1589" s="2"/>
      <c r="S1589" s="2"/>
      <c r="T1589" s="2"/>
      <c r="U1589" s="2"/>
      <c r="V1589" s="2"/>
      <c r="W1589" s="2"/>
      <c r="X1589" s="2"/>
      <c r="Y1589" s="2"/>
    </row>
    <row r="1590" spans="1:25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R1590" s="2"/>
      <c r="S1590" s="2"/>
      <c r="T1590" s="2"/>
      <c r="U1590" s="2"/>
      <c r="V1590" s="2"/>
      <c r="W1590" s="2"/>
      <c r="X1590" s="2"/>
      <c r="Y1590" s="2"/>
    </row>
    <row r="1591" spans="1:25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R1591" s="2"/>
      <c r="S1591" s="2"/>
      <c r="T1591" s="2"/>
      <c r="U1591" s="2"/>
      <c r="V1591" s="2"/>
      <c r="W1591" s="2"/>
      <c r="X1591" s="2"/>
      <c r="Y1591" s="2"/>
    </row>
    <row r="1592" spans="1:25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R1592" s="2"/>
      <c r="S1592" s="2"/>
      <c r="T1592" s="2"/>
      <c r="U1592" s="2"/>
      <c r="V1592" s="2"/>
      <c r="W1592" s="2"/>
      <c r="X1592" s="2"/>
      <c r="Y1592" s="2"/>
    </row>
    <row r="1593" spans="1:25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R1593" s="2"/>
      <c r="S1593" s="2"/>
      <c r="T1593" s="2"/>
      <c r="U1593" s="2"/>
      <c r="V1593" s="2"/>
      <c r="W1593" s="2"/>
      <c r="X1593" s="2"/>
      <c r="Y1593" s="2"/>
    </row>
    <row r="1594" spans="1:25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R1594" s="2"/>
      <c r="S1594" s="2"/>
      <c r="T1594" s="2"/>
      <c r="U1594" s="2"/>
      <c r="V1594" s="2"/>
      <c r="W1594" s="2"/>
      <c r="X1594" s="2"/>
      <c r="Y1594" s="2"/>
    </row>
    <row r="1595" spans="1:25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R1595" s="2"/>
      <c r="S1595" s="2"/>
      <c r="T1595" s="2"/>
      <c r="U1595" s="2"/>
      <c r="V1595" s="2"/>
      <c r="W1595" s="2"/>
      <c r="X1595" s="2"/>
      <c r="Y1595" s="2"/>
    </row>
    <row r="1596" spans="1:25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R1596" s="2"/>
      <c r="S1596" s="2"/>
      <c r="T1596" s="2"/>
      <c r="U1596" s="2"/>
      <c r="V1596" s="2"/>
      <c r="W1596" s="2"/>
      <c r="X1596" s="2"/>
      <c r="Y1596" s="2"/>
    </row>
    <row r="1597" spans="1:25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R1597" s="2"/>
      <c r="S1597" s="2"/>
      <c r="T1597" s="2"/>
      <c r="U1597" s="2"/>
      <c r="V1597" s="2"/>
      <c r="W1597" s="2"/>
      <c r="X1597" s="2"/>
      <c r="Y1597" s="2"/>
    </row>
    <row r="1598" spans="1:25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R1598" s="2"/>
      <c r="S1598" s="2"/>
      <c r="T1598" s="2"/>
      <c r="U1598" s="2"/>
      <c r="V1598" s="2"/>
      <c r="W1598" s="2"/>
      <c r="X1598" s="2"/>
      <c r="Y1598" s="2"/>
    </row>
    <row r="1599" spans="1:25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R1599" s="2"/>
      <c r="S1599" s="2"/>
      <c r="T1599" s="2"/>
      <c r="U1599" s="2"/>
      <c r="V1599" s="2"/>
      <c r="W1599" s="2"/>
      <c r="X1599" s="2"/>
      <c r="Y1599" s="2"/>
    </row>
    <row r="1600" spans="1:25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R1600" s="2"/>
      <c r="S1600" s="2"/>
      <c r="T1600" s="2"/>
      <c r="U1600" s="2"/>
      <c r="V1600" s="2"/>
      <c r="W1600" s="2"/>
      <c r="X1600" s="2"/>
      <c r="Y1600" s="2"/>
    </row>
    <row r="1601" spans="1:25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R1601" s="2"/>
      <c r="S1601" s="2"/>
      <c r="T1601" s="2"/>
      <c r="U1601" s="2"/>
      <c r="V1601" s="2"/>
      <c r="W1601" s="2"/>
      <c r="X1601" s="2"/>
      <c r="Y1601" s="2"/>
    </row>
    <row r="1602" spans="1:25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R1602" s="2"/>
      <c r="S1602" s="2"/>
      <c r="T1602" s="2"/>
      <c r="U1602" s="2"/>
      <c r="V1602" s="2"/>
      <c r="W1602" s="2"/>
      <c r="X1602" s="2"/>
      <c r="Y1602" s="2"/>
    </row>
    <row r="1603" spans="1:25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R1603" s="2"/>
      <c r="S1603" s="2"/>
      <c r="T1603" s="2"/>
      <c r="U1603" s="2"/>
      <c r="V1603" s="2"/>
      <c r="W1603" s="2"/>
      <c r="X1603" s="2"/>
      <c r="Y1603" s="2"/>
    </row>
    <row r="1604" spans="1:25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R1604" s="2"/>
      <c r="S1604" s="2"/>
      <c r="T1604" s="2"/>
      <c r="U1604" s="2"/>
      <c r="V1604" s="2"/>
      <c r="W1604" s="2"/>
      <c r="X1604" s="2"/>
      <c r="Y1604" s="2"/>
    </row>
    <row r="1605" spans="1:25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R1605" s="2"/>
      <c r="S1605" s="2"/>
      <c r="T1605" s="2"/>
      <c r="U1605" s="2"/>
      <c r="V1605" s="2"/>
      <c r="W1605" s="2"/>
      <c r="X1605" s="2"/>
      <c r="Y1605" s="2"/>
    </row>
    <row r="1606" spans="1:25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R1606" s="2"/>
      <c r="S1606" s="2"/>
      <c r="T1606" s="2"/>
      <c r="U1606" s="2"/>
      <c r="V1606" s="2"/>
      <c r="W1606" s="2"/>
      <c r="X1606" s="2"/>
      <c r="Y1606" s="2"/>
    </row>
    <row r="1607" spans="1:25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R1607" s="2"/>
      <c r="S1607" s="2"/>
      <c r="T1607" s="2"/>
      <c r="U1607" s="2"/>
      <c r="V1607" s="2"/>
      <c r="W1607" s="2"/>
      <c r="X1607" s="2"/>
      <c r="Y1607" s="2"/>
    </row>
    <row r="1608" spans="1:25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R1608" s="2"/>
      <c r="S1608" s="2"/>
      <c r="T1608" s="2"/>
      <c r="U1608" s="2"/>
      <c r="V1608" s="2"/>
      <c r="W1608" s="2"/>
      <c r="X1608" s="2"/>
      <c r="Y1608" s="2"/>
    </row>
    <row r="1609" spans="1:25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R1609" s="2"/>
      <c r="S1609" s="2"/>
      <c r="T1609" s="2"/>
      <c r="U1609" s="2"/>
      <c r="V1609" s="2"/>
      <c r="W1609" s="2"/>
      <c r="X1609" s="2"/>
      <c r="Y1609" s="2"/>
    </row>
    <row r="1610" spans="1:25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R1610" s="2"/>
      <c r="S1610" s="2"/>
      <c r="T1610" s="2"/>
      <c r="U1610" s="2"/>
      <c r="V1610" s="2"/>
      <c r="W1610" s="2"/>
      <c r="X1610" s="2"/>
      <c r="Y1610" s="2"/>
    </row>
    <row r="1611" spans="1:25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R1611" s="2"/>
      <c r="S1611" s="2"/>
      <c r="T1611" s="2"/>
      <c r="U1611" s="2"/>
      <c r="V1611" s="2"/>
      <c r="W1611" s="2"/>
      <c r="X1611" s="2"/>
      <c r="Y1611" s="2"/>
    </row>
    <row r="1612" spans="1:25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R1612" s="2"/>
      <c r="S1612" s="2"/>
      <c r="T1612" s="2"/>
      <c r="U1612" s="2"/>
      <c r="V1612" s="2"/>
      <c r="W1612" s="2"/>
      <c r="X1612" s="2"/>
      <c r="Y1612" s="2"/>
    </row>
    <row r="1613" spans="1:25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R1613" s="2"/>
      <c r="S1613" s="2"/>
      <c r="T1613" s="2"/>
      <c r="U1613" s="2"/>
      <c r="V1613" s="2"/>
      <c r="W1613" s="2"/>
      <c r="X1613" s="2"/>
      <c r="Y1613" s="2"/>
    </row>
    <row r="1614" spans="1:25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R1614" s="2"/>
      <c r="S1614" s="2"/>
      <c r="T1614" s="2"/>
      <c r="U1614" s="2"/>
      <c r="V1614" s="2"/>
      <c r="W1614" s="2"/>
      <c r="X1614" s="2"/>
      <c r="Y1614" s="2"/>
    </row>
    <row r="1615" spans="1:25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R1615" s="2"/>
      <c r="S1615" s="2"/>
      <c r="T1615" s="2"/>
      <c r="U1615" s="2"/>
      <c r="V1615" s="2"/>
      <c r="W1615" s="2"/>
      <c r="X1615" s="2"/>
      <c r="Y1615" s="2"/>
    </row>
    <row r="1616" spans="1:25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R1616" s="2"/>
      <c r="S1616" s="2"/>
      <c r="T1616" s="2"/>
      <c r="U1616" s="2"/>
      <c r="V1616" s="2"/>
      <c r="W1616" s="2"/>
      <c r="X1616" s="2"/>
      <c r="Y1616" s="2"/>
    </row>
    <row r="1617" spans="1:25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R1617" s="2"/>
      <c r="S1617" s="2"/>
      <c r="T1617" s="2"/>
      <c r="U1617" s="2"/>
      <c r="V1617" s="2"/>
      <c r="W1617" s="2"/>
      <c r="X1617" s="2"/>
      <c r="Y1617" s="2"/>
    </row>
    <row r="1618" spans="1:25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R1618" s="2"/>
      <c r="S1618" s="2"/>
      <c r="T1618" s="2"/>
      <c r="U1618" s="2"/>
      <c r="V1618" s="2"/>
      <c r="W1618" s="2"/>
      <c r="X1618" s="2"/>
      <c r="Y1618" s="2"/>
    </row>
    <row r="1619" spans="1:25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R1619" s="2"/>
      <c r="S1619" s="2"/>
      <c r="T1619" s="2"/>
      <c r="U1619" s="2"/>
      <c r="V1619" s="2"/>
      <c r="W1619" s="2"/>
      <c r="X1619" s="2"/>
      <c r="Y1619" s="2"/>
    </row>
    <row r="1620" spans="1:25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R1620" s="2"/>
      <c r="S1620" s="2"/>
      <c r="T1620" s="2"/>
      <c r="U1620" s="2"/>
      <c r="V1620" s="2"/>
      <c r="W1620" s="2"/>
      <c r="X1620" s="2"/>
      <c r="Y1620" s="2"/>
    </row>
    <row r="1621" spans="1:25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R1621" s="2"/>
      <c r="S1621" s="2"/>
      <c r="T1621" s="2"/>
      <c r="U1621" s="2"/>
      <c r="V1621" s="2"/>
      <c r="W1621" s="2"/>
      <c r="X1621" s="2"/>
      <c r="Y1621" s="2"/>
    </row>
    <row r="1622" spans="1:25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R1622" s="2"/>
      <c r="S1622" s="2"/>
      <c r="T1622" s="2"/>
      <c r="U1622" s="2"/>
      <c r="V1622" s="2"/>
      <c r="W1622" s="2"/>
      <c r="X1622" s="2"/>
      <c r="Y1622" s="2"/>
    </row>
    <row r="1623" spans="1:25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R1623" s="2"/>
      <c r="S1623" s="2"/>
      <c r="T1623" s="2"/>
      <c r="U1623" s="2"/>
      <c r="V1623" s="2"/>
      <c r="W1623" s="2"/>
      <c r="X1623" s="2"/>
      <c r="Y1623" s="2"/>
    </row>
    <row r="1624" spans="1:25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R1624" s="2"/>
      <c r="S1624" s="2"/>
      <c r="T1624" s="2"/>
      <c r="U1624" s="2"/>
      <c r="V1624" s="2"/>
      <c r="W1624" s="2"/>
      <c r="X1624" s="2"/>
      <c r="Y1624" s="2"/>
    </row>
    <row r="1625" spans="1:25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R1625" s="2"/>
      <c r="S1625" s="2"/>
      <c r="T1625" s="2"/>
      <c r="U1625" s="2"/>
      <c r="V1625" s="2"/>
      <c r="W1625" s="2"/>
      <c r="X1625" s="2"/>
      <c r="Y1625" s="2"/>
    </row>
    <row r="1626" spans="1:25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R1626" s="2"/>
      <c r="S1626" s="2"/>
      <c r="T1626" s="2"/>
      <c r="U1626" s="2"/>
      <c r="V1626" s="2"/>
      <c r="W1626" s="2"/>
      <c r="X1626" s="2"/>
      <c r="Y1626" s="2"/>
    </row>
    <row r="1627" spans="1:25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R1627" s="2"/>
      <c r="S1627" s="2"/>
      <c r="T1627" s="2"/>
      <c r="U1627" s="2"/>
      <c r="V1627" s="2"/>
      <c r="W1627" s="2"/>
      <c r="X1627" s="2"/>
      <c r="Y1627" s="2"/>
    </row>
    <row r="1628" spans="1:25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R1628" s="2"/>
      <c r="S1628" s="2"/>
      <c r="T1628" s="2"/>
      <c r="U1628" s="2"/>
      <c r="V1628" s="2"/>
      <c r="W1628" s="2"/>
      <c r="X1628" s="2"/>
      <c r="Y1628" s="2"/>
    </row>
    <row r="1629" spans="1:25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R1629" s="2"/>
      <c r="S1629" s="2"/>
      <c r="T1629" s="2"/>
      <c r="U1629" s="2"/>
      <c r="V1629" s="2"/>
      <c r="W1629" s="2"/>
      <c r="X1629" s="2"/>
      <c r="Y1629" s="2"/>
    </row>
    <row r="1630" spans="1:25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R1630" s="2"/>
      <c r="S1630" s="2"/>
      <c r="T1630" s="2"/>
      <c r="U1630" s="2"/>
      <c r="V1630" s="2"/>
      <c r="W1630" s="2"/>
      <c r="X1630" s="2"/>
      <c r="Y1630" s="2"/>
    </row>
    <row r="1631" spans="1:25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R1631" s="2"/>
      <c r="S1631" s="2"/>
      <c r="T1631" s="2"/>
      <c r="U1631" s="2"/>
      <c r="V1631" s="2"/>
      <c r="W1631" s="2"/>
      <c r="X1631" s="2"/>
      <c r="Y1631" s="2"/>
    </row>
    <row r="1632" spans="1:25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R1632" s="2"/>
      <c r="S1632" s="2"/>
      <c r="T1632" s="2"/>
      <c r="U1632" s="2"/>
      <c r="V1632" s="2"/>
      <c r="W1632" s="2"/>
      <c r="X1632" s="2"/>
      <c r="Y1632" s="2"/>
    </row>
    <row r="1633" spans="1:25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R1633" s="2"/>
      <c r="S1633" s="2"/>
      <c r="T1633" s="2"/>
      <c r="U1633" s="2"/>
      <c r="V1633" s="2"/>
      <c r="W1633" s="2"/>
      <c r="X1633" s="2"/>
      <c r="Y1633" s="2"/>
    </row>
    <row r="1634" spans="1:25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R1634" s="2"/>
      <c r="S1634" s="2"/>
      <c r="T1634" s="2"/>
      <c r="U1634" s="2"/>
      <c r="V1634" s="2"/>
      <c r="W1634" s="2"/>
      <c r="X1634" s="2"/>
      <c r="Y1634" s="2"/>
    </row>
    <row r="1635" spans="1:25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R1635" s="2"/>
      <c r="S1635" s="2"/>
      <c r="T1635" s="2"/>
      <c r="U1635" s="2"/>
      <c r="V1635" s="2"/>
      <c r="W1635" s="2"/>
      <c r="X1635" s="2"/>
      <c r="Y1635" s="2"/>
    </row>
    <row r="1636" spans="1:25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R1636" s="2"/>
      <c r="S1636" s="2"/>
      <c r="T1636" s="2"/>
      <c r="U1636" s="2"/>
      <c r="V1636" s="2"/>
      <c r="W1636" s="2"/>
      <c r="X1636" s="2"/>
      <c r="Y1636" s="2"/>
    </row>
    <row r="1637" spans="1:25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R1637" s="2"/>
      <c r="S1637" s="2"/>
      <c r="T1637" s="2"/>
      <c r="U1637" s="2"/>
      <c r="V1637" s="2"/>
      <c r="W1637" s="2"/>
      <c r="X1637" s="2"/>
      <c r="Y1637" s="2"/>
    </row>
    <row r="1638" spans="1:25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R1638" s="2"/>
      <c r="S1638" s="2"/>
      <c r="T1638" s="2"/>
      <c r="U1638" s="2"/>
      <c r="V1638" s="2"/>
      <c r="W1638" s="2"/>
      <c r="X1638" s="2"/>
      <c r="Y1638" s="2"/>
    </row>
    <row r="1639" spans="1:25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R1639" s="2"/>
      <c r="S1639" s="2"/>
      <c r="T1639" s="2"/>
      <c r="U1639" s="2"/>
      <c r="V1639" s="2"/>
      <c r="W1639" s="2"/>
      <c r="X1639" s="2"/>
      <c r="Y1639" s="2"/>
    </row>
    <row r="1640" spans="1:25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R1640" s="2"/>
      <c r="S1640" s="2"/>
      <c r="T1640" s="2"/>
      <c r="U1640" s="2"/>
      <c r="V1640" s="2"/>
      <c r="W1640" s="2"/>
      <c r="X1640" s="2"/>
      <c r="Y1640" s="2"/>
    </row>
    <row r="1641" spans="1:25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R1641" s="2"/>
      <c r="S1641" s="2"/>
      <c r="T1641" s="2"/>
      <c r="U1641" s="2"/>
      <c r="V1641" s="2"/>
      <c r="W1641" s="2"/>
      <c r="X1641" s="2"/>
      <c r="Y1641" s="2"/>
    </row>
    <row r="1642" spans="1:25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R1642" s="2"/>
      <c r="S1642" s="2"/>
      <c r="T1642" s="2"/>
      <c r="U1642" s="2"/>
      <c r="V1642" s="2"/>
      <c r="W1642" s="2"/>
      <c r="X1642" s="2"/>
      <c r="Y1642" s="2"/>
    </row>
    <row r="1643" spans="1:25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R1643" s="2"/>
      <c r="S1643" s="2"/>
      <c r="T1643" s="2"/>
      <c r="U1643" s="2"/>
      <c r="V1643" s="2"/>
      <c r="W1643" s="2"/>
      <c r="X1643" s="2"/>
      <c r="Y1643" s="2"/>
    </row>
    <row r="1644" spans="1:25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R1644" s="2"/>
      <c r="S1644" s="2"/>
      <c r="T1644" s="2"/>
      <c r="U1644" s="2"/>
      <c r="V1644" s="2"/>
      <c r="W1644" s="2"/>
      <c r="X1644" s="2"/>
      <c r="Y1644" s="2"/>
    </row>
    <row r="1645" spans="1:25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R1645" s="2"/>
      <c r="S1645" s="2"/>
      <c r="T1645" s="2"/>
      <c r="U1645" s="2"/>
      <c r="V1645" s="2"/>
      <c r="W1645" s="2"/>
      <c r="X1645" s="2"/>
      <c r="Y1645" s="2"/>
    </row>
    <row r="1646" spans="1:25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R1646" s="2"/>
      <c r="S1646" s="2"/>
      <c r="T1646" s="2"/>
      <c r="U1646" s="2"/>
      <c r="V1646" s="2"/>
      <c r="W1646" s="2"/>
      <c r="X1646" s="2"/>
      <c r="Y1646" s="2"/>
    </row>
    <row r="1647" spans="1:25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R1647" s="2"/>
      <c r="S1647" s="2"/>
      <c r="T1647" s="2"/>
      <c r="U1647" s="2"/>
      <c r="V1647" s="2"/>
      <c r="W1647" s="2"/>
      <c r="X1647" s="2"/>
      <c r="Y1647" s="2"/>
    </row>
    <row r="1648" spans="1:25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R1648" s="2"/>
      <c r="S1648" s="2"/>
      <c r="T1648" s="2"/>
      <c r="U1648" s="2"/>
      <c r="V1648" s="2"/>
      <c r="W1648" s="2"/>
      <c r="X1648" s="2"/>
      <c r="Y1648" s="2"/>
    </row>
    <row r="1649" spans="1:25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R1649" s="2"/>
      <c r="S1649" s="2"/>
      <c r="T1649" s="2"/>
      <c r="U1649" s="2"/>
      <c r="V1649" s="2"/>
      <c r="W1649" s="2"/>
      <c r="X1649" s="2"/>
      <c r="Y1649" s="2"/>
    </row>
    <row r="1650" spans="1:25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R1650" s="2"/>
      <c r="S1650" s="2"/>
      <c r="T1650" s="2"/>
      <c r="U1650" s="2"/>
      <c r="V1650" s="2"/>
      <c r="W1650" s="2"/>
      <c r="X1650" s="2"/>
      <c r="Y1650" s="2"/>
    </row>
    <row r="1651" spans="1:25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R1651" s="2"/>
      <c r="S1651" s="2"/>
      <c r="T1651" s="2"/>
      <c r="U1651" s="2"/>
      <c r="V1651" s="2"/>
      <c r="W1651" s="2"/>
      <c r="X1651" s="2"/>
      <c r="Y1651" s="2"/>
    </row>
    <row r="1652" spans="1:25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R1652" s="2"/>
      <c r="S1652" s="2"/>
      <c r="T1652" s="2"/>
      <c r="U1652" s="2"/>
      <c r="V1652" s="2"/>
      <c r="W1652" s="2"/>
      <c r="X1652" s="2"/>
      <c r="Y1652" s="2"/>
    </row>
    <row r="1653" spans="1:25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R1653" s="2"/>
      <c r="S1653" s="2"/>
      <c r="T1653" s="2"/>
      <c r="U1653" s="2"/>
      <c r="V1653" s="2"/>
      <c r="W1653" s="2"/>
      <c r="X1653" s="2"/>
      <c r="Y1653" s="2"/>
    </row>
    <row r="1654" spans="1:25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R1654" s="2"/>
      <c r="S1654" s="2"/>
      <c r="T1654" s="2"/>
      <c r="U1654" s="2"/>
      <c r="V1654" s="2"/>
      <c r="W1654" s="2"/>
      <c r="X1654" s="2"/>
      <c r="Y1654" s="2"/>
    </row>
    <row r="1655" spans="1:25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R1655" s="2"/>
      <c r="S1655" s="2"/>
      <c r="T1655" s="2"/>
      <c r="U1655" s="2"/>
      <c r="V1655" s="2"/>
      <c r="W1655" s="2"/>
      <c r="X1655" s="2"/>
      <c r="Y1655" s="2"/>
    </row>
    <row r="1656" spans="1:25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R1656" s="2"/>
      <c r="S1656" s="2"/>
      <c r="T1656" s="2"/>
      <c r="U1656" s="2"/>
      <c r="V1656" s="2"/>
      <c r="W1656" s="2"/>
      <c r="X1656" s="2"/>
      <c r="Y1656" s="2"/>
    </row>
    <row r="1657" spans="1:25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R1657" s="2"/>
      <c r="S1657" s="2"/>
      <c r="T1657" s="2"/>
      <c r="U1657" s="2"/>
      <c r="V1657" s="2"/>
      <c r="W1657" s="2"/>
      <c r="X1657" s="2"/>
      <c r="Y1657" s="2"/>
    </row>
    <row r="1658" spans="1:25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R1658" s="2"/>
      <c r="S1658" s="2"/>
      <c r="T1658" s="2"/>
      <c r="U1658" s="2"/>
      <c r="V1658" s="2"/>
      <c r="W1658" s="2"/>
      <c r="X1658" s="2"/>
      <c r="Y1658" s="2"/>
    </row>
    <row r="1659" spans="1:25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R1659" s="2"/>
      <c r="S1659" s="2"/>
      <c r="T1659" s="2"/>
      <c r="U1659" s="2"/>
      <c r="V1659" s="2"/>
      <c r="W1659" s="2"/>
      <c r="X1659" s="2"/>
      <c r="Y1659" s="2"/>
    </row>
    <row r="1660" spans="1:25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R1660" s="2"/>
      <c r="S1660" s="2"/>
      <c r="T1660" s="2"/>
      <c r="U1660" s="2"/>
      <c r="V1660" s="2"/>
      <c r="W1660" s="2"/>
      <c r="X1660" s="2"/>
      <c r="Y1660" s="2"/>
    </row>
    <row r="1661" spans="1:25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R1661" s="2"/>
      <c r="S1661" s="2"/>
      <c r="T1661" s="2"/>
      <c r="U1661" s="2"/>
      <c r="V1661" s="2"/>
      <c r="W1661" s="2"/>
      <c r="X1661" s="2"/>
      <c r="Y1661" s="2"/>
    </row>
    <row r="1662" spans="1:25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R1662" s="2"/>
      <c r="S1662" s="2"/>
      <c r="T1662" s="2"/>
      <c r="U1662" s="2"/>
      <c r="V1662" s="2"/>
      <c r="W1662" s="2"/>
      <c r="X1662" s="2"/>
      <c r="Y1662" s="2"/>
    </row>
    <row r="1663" spans="1:25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R1663" s="2"/>
      <c r="S1663" s="2"/>
      <c r="T1663" s="2"/>
      <c r="U1663" s="2"/>
      <c r="V1663" s="2"/>
      <c r="W1663" s="2"/>
      <c r="X1663" s="2"/>
      <c r="Y1663" s="2"/>
    </row>
    <row r="1664" spans="1:25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R1664" s="2"/>
      <c r="S1664" s="2"/>
      <c r="T1664" s="2"/>
      <c r="U1664" s="2"/>
      <c r="V1664" s="2"/>
      <c r="W1664" s="2"/>
      <c r="X1664" s="2"/>
      <c r="Y1664" s="2"/>
    </row>
    <row r="1665" spans="1:25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R1665" s="2"/>
      <c r="S1665" s="2"/>
      <c r="T1665" s="2"/>
      <c r="U1665" s="2"/>
      <c r="V1665" s="2"/>
      <c r="W1665" s="2"/>
      <c r="X1665" s="2"/>
      <c r="Y1665" s="2"/>
    </row>
    <row r="1666" spans="1:25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R1666" s="2"/>
      <c r="S1666" s="2"/>
      <c r="T1666" s="2"/>
      <c r="U1666" s="2"/>
      <c r="V1666" s="2"/>
      <c r="W1666" s="2"/>
      <c r="X1666" s="2"/>
      <c r="Y1666" s="2"/>
    </row>
    <row r="1667" spans="1:25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R1667" s="2"/>
      <c r="S1667" s="2"/>
      <c r="T1667" s="2"/>
      <c r="U1667" s="2"/>
      <c r="V1667" s="2"/>
      <c r="W1667" s="2"/>
      <c r="X1667" s="2"/>
      <c r="Y1667" s="2"/>
    </row>
    <row r="1668" spans="1:25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R1668" s="2"/>
      <c r="S1668" s="2"/>
      <c r="T1668" s="2"/>
      <c r="U1668" s="2"/>
      <c r="V1668" s="2"/>
      <c r="W1668" s="2"/>
      <c r="X1668" s="2"/>
      <c r="Y1668" s="2"/>
    </row>
    <row r="1669" spans="1:25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R1669" s="2"/>
      <c r="S1669" s="2"/>
      <c r="T1669" s="2"/>
      <c r="U1669" s="2"/>
      <c r="V1669" s="2"/>
      <c r="W1669" s="2"/>
      <c r="X1669" s="2"/>
      <c r="Y1669" s="2"/>
    </row>
    <row r="1670" spans="1:25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R1670" s="2"/>
      <c r="S1670" s="2"/>
      <c r="T1670" s="2"/>
      <c r="U1670" s="2"/>
      <c r="V1670" s="2"/>
      <c r="W1670" s="2"/>
      <c r="X1670" s="2"/>
      <c r="Y1670" s="2"/>
    </row>
    <row r="1671" spans="1:25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R1671" s="2"/>
      <c r="S1671" s="2"/>
      <c r="T1671" s="2"/>
      <c r="U1671" s="2"/>
      <c r="V1671" s="2"/>
      <c r="W1671" s="2"/>
      <c r="X1671" s="2"/>
      <c r="Y1671" s="2"/>
    </row>
    <row r="1672" spans="1:25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R1672" s="2"/>
      <c r="S1672" s="2"/>
      <c r="T1672" s="2"/>
      <c r="U1672" s="2"/>
      <c r="V1672" s="2"/>
      <c r="W1672" s="2"/>
      <c r="X1672" s="2"/>
      <c r="Y1672" s="2"/>
    </row>
    <row r="1673" spans="1:25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R1673" s="2"/>
      <c r="S1673" s="2"/>
      <c r="T1673" s="2"/>
      <c r="U1673" s="2"/>
      <c r="V1673" s="2"/>
      <c r="W1673" s="2"/>
      <c r="X1673" s="2"/>
      <c r="Y1673" s="2"/>
    </row>
    <row r="1674" spans="1:25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R1674" s="2"/>
      <c r="S1674" s="2"/>
      <c r="T1674" s="2"/>
      <c r="U1674" s="2"/>
      <c r="V1674" s="2"/>
      <c r="W1674" s="2"/>
      <c r="X1674" s="2"/>
      <c r="Y1674" s="2"/>
    </row>
    <row r="1675" spans="1:25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R1675" s="2"/>
      <c r="S1675" s="2"/>
      <c r="T1675" s="2"/>
      <c r="U1675" s="2"/>
      <c r="V1675" s="2"/>
      <c r="W1675" s="2"/>
      <c r="X1675" s="2"/>
      <c r="Y1675" s="2"/>
    </row>
    <row r="1676" spans="1:25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R1676" s="2"/>
      <c r="S1676" s="2"/>
      <c r="T1676" s="2"/>
      <c r="U1676" s="2"/>
      <c r="V1676" s="2"/>
      <c r="W1676" s="2"/>
      <c r="X1676" s="2"/>
      <c r="Y1676" s="2"/>
    </row>
    <row r="1677" spans="1:25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R1677" s="2"/>
      <c r="S1677" s="2"/>
      <c r="T1677" s="2"/>
      <c r="U1677" s="2"/>
      <c r="V1677" s="2"/>
      <c r="W1677" s="2"/>
      <c r="X1677" s="2"/>
      <c r="Y1677" s="2"/>
    </row>
    <row r="1678" spans="1:25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R1678" s="2"/>
      <c r="S1678" s="2"/>
      <c r="T1678" s="2"/>
      <c r="U1678" s="2"/>
      <c r="V1678" s="2"/>
      <c r="W1678" s="2"/>
      <c r="X1678" s="2"/>
      <c r="Y1678" s="2"/>
    </row>
    <row r="1679" spans="1:25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R1679" s="2"/>
      <c r="S1679" s="2"/>
      <c r="T1679" s="2"/>
      <c r="U1679" s="2"/>
      <c r="V1679" s="2"/>
      <c r="W1679" s="2"/>
      <c r="X1679" s="2"/>
      <c r="Y1679" s="2"/>
    </row>
    <row r="1680" spans="1:25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R1680" s="2"/>
      <c r="S1680" s="2"/>
      <c r="T1680" s="2"/>
      <c r="U1680" s="2"/>
      <c r="V1680" s="2"/>
      <c r="W1680" s="2"/>
      <c r="X1680" s="2"/>
      <c r="Y1680" s="2"/>
    </row>
    <row r="1681" spans="1:25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R1681" s="2"/>
      <c r="S1681" s="2"/>
      <c r="T1681" s="2"/>
      <c r="U1681" s="2"/>
      <c r="V1681" s="2"/>
      <c r="W1681" s="2"/>
      <c r="X1681" s="2"/>
      <c r="Y1681" s="2"/>
    </row>
    <row r="1682" spans="1:25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R1682" s="2"/>
      <c r="S1682" s="2"/>
      <c r="T1682" s="2"/>
      <c r="U1682" s="2"/>
      <c r="V1682" s="2"/>
      <c r="W1682" s="2"/>
      <c r="X1682" s="2"/>
      <c r="Y1682" s="2"/>
    </row>
    <row r="1683" spans="1:25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R1683" s="2"/>
      <c r="S1683" s="2"/>
      <c r="T1683" s="2"/>
      <c r="U1683" s="2"/>
      <c r="V1683" s="2"/>
      <c r="W1683" s="2"/>
      <c r="X1683" s="2"/>
      <c r="Y1683" s="2"/>
    </row>
    <row r="1684" spans="1:25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R1684" s="2"/>
      <c r="S1684" s="2"/>
      <c r="T1684" s="2"/>
      <c r="U1684" s="2"/>
      <c r="V1684" s="2"/>
      <c r="W1684" s="2"/>
      <c r="X1684" s="2"/>
      <c r="Y1684" s="2"/>
    </row>
    <row r="1685" spans="1:25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R1685" s="2"/>
      <c r="S1685" s="2"/>
      <c r="T1685" s="2"/>
      <c r="U1685" s="2"/>
      <c r="V1685" s="2"/>
      <c r="W1685" s="2"/>
      <c r="X1685" s="2"/>
      <c r="Y1685" s="2"/>
    </row>
    <row r="1686" spans="1:25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R1686" s="2"/>
      <c r="S1686" s="2"/>
      <c r="T1686" s="2"/>
      <c r="U1686" s="2"/>
      <c r="V1686" s="2"/>
      <c r="W1686" s="2"/>
      <c r="X1686" s="2"/>
      <c r="Y1686" s="2"/>
    </row>
    <row r="1687" spans="1:25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R1687" s="2"/>
      <c r="S1687" s="2"/>
      <c r="T1687" s="2"/>
      <c r="U1687" s="2"/>
      <c r="V1687" s="2"/>
      <c r="W1687" s="2"/>
      <c r="X1687" s="2"/>
      <c r="Y1687" s="2"/>
    </row>
    <row r="1688" spans="1:25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R1688" s="2"/>
      <c r="S1688" s="2"/>
      <c r="T1688" s="2"/>
      <c r="U1688" s="2"/>
      <c r="V1688" s="2"/>
      <c r="W1688" s="2"/>
      <c r="X1688" s="2"/>
      <c r="Y1688" s="2"/>
    </row>
    <row r="1689" spans="1:25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R1689" s="2"/>
      <c r="S1689" s="2"/>
      <c r="T1689" s="2"/>
      <c r="U1689" s="2"/>
      <c r="V1689" s="2"/>
      <c r="W1689" s="2"/>
      <c r="X1689" s="2"/>
      <c r="Y1689" s="2"/>
    </row>
    <row r="1690" spans="1:25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R1690" s="2"/>
      <c r="S1690" s="2"/>
      <c r="T1690" s="2"/>
      <c r="U1690" s="2"/>
      <c r="V1690" s="2"/>
      <c r="W1690" s="2"/>
      <c r="X1690" s="2"/>
      <c r="Y1690" s="2"/>
    </row>
    <row r="1691" spans="1:25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R1691" s="2"/>
      <c r="S1691" s="2"/>
      <c r="T1691" s="2"/>
      <c r="U1691" s="2"/>
      <c r="V1691" s="2"/>
      <c r="W1691" s="2"/>
      <c r="X1691" s="2"/>
      <c r="Y1691" s="2"/>
    </row>
    <row r="1692" spans="1:25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R1692" s="2"/>
      <c r="S1692" s="2"/>
      <c r="T1692" s="2"/>
      <c r="U1692" s="2"/>
      <c r="V1692" s="2"/>
      <c r="W1692" s="2"/>
      <c r="X1692" s="2"/>
      <c r="Y1692" s="2"/>
    </row>
    <row r="1693" spans="1:25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R1693" s="2"/>
      <c r="S1693" s="2"/>
      <c r="T1693" s="2"/>
      <c r="U1693" s="2"/>
      <c r="V1693" s="2"/>
      <c r="W1693" s="2"/>
      <c r="X1693" s="2"/>
      <c r="Y1693" s="2"/>
    </row>
    <row r="1694" spans="1:25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R1694" s="2"/>
      <c r="S1694" s="2"/>
      <c r="T1694" s="2"/>
      <c r="U1694" s="2"/>
      <c r="V1694" s="2"/>
      <c r="W1694" s="2"/>
      <c r="X1694" s="2"/>
      <c r="Y1694" s="2"/>
    </row>
    <row r="1695" spans="1:25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R1695" s="2"/>
      <c r="S1695" s="2"/>
      <c r="T1695" s="2"/>
      <c r="U1695" s="2"/>
      <c r="V1695" s="2"/>
      <c r="W1695" s="2"/>
      <c r="X1695" s="2"/>
      <c r="Y1695" s="2"/>
    </row>
    <row r="1696" spans="1:25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R1696" s="2"/>
      <c r="S1696" s="2"/>
      <c r="T1696" s="2"/>
      <c r="U1696" s="2"/>
      <c r="V1696" s="2"/>
      <c r="W1696" s="2"/>
      <c r="X1696" s="2"/>
      <c r="Y1696" s="2"/>
    </row>
    <row r="1697" spans="1:25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R1697" s="2"/>
      <c r="S1697" s="2"/>
      <c r="T1697" s="2"/>
      <c r="U1697" s="2"/>
      <c r="V1697" s="2"/>
      <c r="W1697" s="2"/>
      <c r="X1697" s="2"/>
      <c r="Y1697" s="2"/>
    </row>
    <row r="1698" spans="1:25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R1698" s="2"/>
      <c r="S1698" s="2"/>
      <c r="T1698" s="2"/>
      <c r="U1698" s="2"/>
      <c r="V1698" s="2"/>
      <c r="W1698" s="2"/>
      <c r="X1698" s="2"/>
      <c r="Y1698" s="2"/>
    </row>
    <row r="1699" spans="1:25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R1699" s="2"/>
      <c r="S1699" s="2"/>
      <c r="T1699" s="2"/>
      <c r="U1699" s="2"/>
      <c r="V1699" s="2"/>
      <c r="W1699" s="2"/>
      <c r="X1699" s="2"/>
      <c r="Y1699" s="2"/>
    </row>
    <row r="1700" spans="1:25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R1700" s="2"/>
      <c r="S1700" s="2"/>
      <c r="T1700" s="2"/>
      <c r="U1700" s="2"/>
      <c r="V1700" s="2"/>
      <c r="W1700" s="2"/>
      <c r="X1700" s="2"/>
      <c r="Y1700" s="2"/>
    </row>
    <row r="1701" spans="1:25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R1701" s="2"/>
      <c r="S1701" s="2"/>
      <c r="T1701" s="2"/>
      <c r="U1701" s="2"/>
      <c r="V1701" s="2"/>
      <c r="W1701" s="2"/>
      <c r="X1701" s="2"/>
      <c r="Y1701" s="2"/>
    </row>
    <row r="1702" spans="1:25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R1702" s="2"/>
      <c r="S1702" s="2"/>
      <c r="T1702" s="2"/>
      <c r="U1702" s="2"/>
      <c r="V1702" s="2"/>
      <c r="W1702" s="2"/>
      <c r="X1702" s="2"/>
      <c r="Y1702" s="2"/>
    </row>
    <row r="1703" spans="1:25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R1703" s="2"/>
      <c r="S1703" s="2"/>
      <c r="T1703" s="2"/>
      <c r="U1703" s="2"/>
      <c r="V1703" s="2"/>
      <c r="W1703" s="2"/>
      <c r="X1703" s="2"/>
      <c r="Y1703" s="2"/>
    </row>
    <row r="1704" spans="1:25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R1704" s="2"/>
      <c r="S1704" s="2"/>
      <c r="T1704" s="2"/>
      <c r="U1704" s="2"/>
      <c r="V1704" s="2"/>
      <c r="W1704" s="2"/>
      <c r="X1704" s="2"/>
      <c r="Y1704" s="2"/>
    </row>
    <row r="1705" spans="1:25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R1705" s="2"/>
      <c r="S1705" s="2"/>
      <c r="T1705" s="2"/>
      <c r="U1705" s="2"/>
      <c r="V1705" s="2"/>
      <c r="W1705" s="2"/>
      <c r="X1705" s="2"/>
      <c r="Y1705" s="2"/>
    </row>
    <row r="1706" spans="1:25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R1706" s="2"/>
      <c r="S1706" s="2"/>
      <c r="T1706" s="2"/>
      <c r="U1706" s="2"/>
      <c r="V1706" s="2"/>
      <c r="W1706" s="2"/>
      <c r="X1706" s="2"/>
      <c r="Y1706" s="2"/>
    </row>
    <row r="1707" spans="1:25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R1707" s="2"/>
      <c r="S1707" s="2"/>
      <c r="T1707" s="2"/>
      <c r="U1707" s="2"/>
      <c r="V1707" s="2"/>
      <c r="W1707" s="2"/>
      <c r="X1707" s="2"/>
      <c r="Y1707" s="2"/>
    </row>
    <row r="1708" spans="1:25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R1708" s="2"/>
      <c r="S1708" s="2"/>
      <c r="T1708" s="2"/>
      <c r="U1708" s="2"/>
      <c r="V1708" s="2"/>
      <c r="W1708" s="2"/>
      <c r="X1708" s="2"/>
      <c r="Y1708" s="2"/>
    </row>
    <row r="1709" spans="1:25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R1709" s="2"/>
      <c r="S1709" s="2"/>
      <c r="T1709" s="2"/>
      <c r="U1709" s="2"/>
      <c r="V1709" s="2"/>
      <c r="W1709" s="2"/>
      <c r="X1709" s="2"/>
      <c r="Y1709" s="2"/>
    </row>
    <row r="1710" spans="1:25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R1710" s="2"/>
      <c r="S1710" s="2"/>
      <c r="T1710" s="2"/>
      <c r="U1710" s="2"/>
      <c r="V1710" s="2"/>
      <c r="W1710" s="2"/>
      <c r="X1710" s="2"/>
      <c r="Y1710" s="2"/>
    </row>
    <row r="1711" spans="1:25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R1711" s="2"/>
      <c r="S1711" s="2"/>
      <c r="T1711" s="2"/>
      <c r="U1711" s="2"/>
      <c r="V1711" s="2"/>
      <c r="W1711" s="2"/>
      <c r="X1711" s="2"/>
      <c r="Y1711" s="2"/>
    </row>
    <row r="1712" spans="1:25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R1712" s="2"/>
      <c r="S1712" s="2"/>
      <c r="T1712" s="2"/>
      <c r="U1712" s="2"/>
      <c r="V1712" s="2"/>
      <c r="W1712" s="2"/>
      <c r="X1712" s="2"/>
      <c r="Y1712" s="2"/>
    </row>
    <row r="1713" spans="1:25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R1713" s="2"/>
      <c r="S1713" s="2"/>
      <c r="T1713" s="2"/>
      <c r="U1713" s="2"/>
      <c r="V1713" s="2"/>
      <c r="W1713" s="2"/>
      <c r="X1713" s="2"/>
      <c r="Y1713" s="2"/>
    </row>
    <row r="1714" spans="1:25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R1714" s="2"/>
      <c r="S1714" s="2"/>
      <c r="T1714" s="2"/>
      <c r="U1714" s="2"/>
      <c r="V1714" s="2"/>
      <c r="W1714" s="2"/>
      <c r="X1714" s="2"/>
      <c r="Y1714" s="2"/>
    </row>
    <row r="1715" spans="1:25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R1715" s="2"/>
      <c r="S1715" s="2"/>
      <c r="T1715" s="2"/>
      <c r="U1715" s="2"/>
      <c r="V1715" s="2"/>
      <c r="W1715" s="2"/>
      <c r="X1715" s="2"/>
      <c r="Y1715" s="2"/>
    </row>
    <row r="1716" spans="1:25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R1716" s="2"/>
      <c r="S1716" s="2"/>
      <c r="T1716" s="2"/>
      <c r="U1716" s="2"/>
      <c r="V1716" s="2"/>
      <c r="W1716" s="2"/>
      <c r="X1716" s="2"/>
      <c r="Y1716" s="2"/>
    </row>
    <row r="1717" spans="1:25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R1717" s="2"/>
      <c r="S1717" s="2"/>
      <c r="T1717" s="2"/>
      <c r="U1717" s="2"/>
      <c r="V1717" s="2"/>
      <c r="W1717" s="2"/>
      <c r="X1717" s="2"/>
      <c r="Y1717" s="2"/>
    </row>
    <row r="1718" spans="1:25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R1718" s="2"/>
      <c r="S1718" s="2"/>
      <c r="T1718" s="2"/>
      <c r="U1718" s="2"/>
      <c r="V1718" s="2"/>
      <c r="W1718" s="2"/>
      <c r="X1718" s="2"/>
      <c r="Y1718" s="2"/>
    </row>
    <row r="1719" spans="1:25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R1719" s="2"/>
      <c r="S1719" s="2"/>
      <c r="T1719" s="2"/>
      <c r="U1719" s="2"/>
      <c r="V1719" s="2"/>
      <c r="W1719" s="2"/>
      <c r="X1719" s="2"/>
      <c r="Y1719" s="2"/>
    </row>
    <row r="1720" spans="1:25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R1720" s="2"/>
      <c r="S1720" s="2"/>
      <c r="T1720" s="2"/>
      <c r="U1720" s="2"/>
      <c r="V1720" s="2"/>
      <c r="W1720" s="2"/>
      <c r="X1720" s="2"/>
      <c r="Y1720" s="2"/>
    </row>
    <row r="1721" spans="1:25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R1721" s="2"/>
      <c r="S1721" s="2"/>
      <c r="T1721" s="2"/>
      <c r="U1721" s="2"/>
      <c r="V1721" s="2"/>
      <c r="W1721" s="2"/>
      <c r="X1721" s="2"/>
      <c r="Y1721" s="2"/>
    </row>
    <row r="1722" spans="1:25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R1722" s="2"/>
      <c r="S1722" s="2"/>
      <c r="T1722" s="2"/>
      <c r="U1722" s="2"/>
      <c r="V1722" s="2"/>
      <c r="W1722" s="2"/>
      <c r="X1722" s="2"/>
      <c r="Y1722" s="2"/>
    </row>
    <row r="1723" spans="1:25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R1723" s="2"/>
      <c r="S1723" s="2"/>
      <c r="T1723" s="2"/>
      <c r="U1723" s="2"/>
      <c r="V1723" s="2"/>
      <c r="W1723" s="2"/>
      <c r="X1723" s="2"/>
      <c r="Y1723" s="2"/>
    </row>
    <row r="1724" spans="1:25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R1724" s="2"/>
      <c r="S1724" s="2"/>
      <c r="T1724" s="2"/>
      <c r="U1724" s="2"/>
      <c r="V1724" s="2"/>
      <c r="W1724" s="2"/>
      <c r="X1724" s="2"/>
      <c r="Y1724" s="2"/>
    </row>
    <row r="1725" spans="1:25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R1725" s="2"/>
      <c r="S1725" s="2"/>
      <c r="T1725" s="2"/>
      <c r="U1725" s="2"/>
      <c r="V1725" s="2"/>
      <c r="W1725" s="2"/>
      <c r="X1725" s="2"/>
      <c r="Y1725" s="2"/>
    </row>
    <row r="1726" spans="1:25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R1726" s="2"/>
      <c r="S1726" s="2"/>
      <c r="T1726" s="2"/>
      <c r="U1726" s="2"/>
      <c r="V1726" s="2"/>
      <c r="W1726" s="2"/>
      <c r="X1726" s="2"/>
      <c r="Y1726" s="2"/>
    </row>
    <row r="1727" spans="1:25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R1727" s="2"/>
      <c r="S1727" s="2"/>
      <c r="T1727" s="2"/>
      <c r="U1727" s="2"/>
      <c r="V1727" s="2"/>
      <c r="W1727" s="2"/>
      <c r="X1727" s="2"/>
      <c r="Y1727" s="2"/>
    </row>
    <row r="1728" spans="1:25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R1728" s="2"/>
      <c r="S1728" s="2"/>
      <c r="T1728" s="2"/>
      <c r="U1728" s="2"/>
      <c r="V1728" s="2"/>
      <c r="W1728" s="2"/>
      <c r="X1728" s="2"/>
      <c r="Y1728" s="2"/>
    </row>
    <row r="1729" spans="1:25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R1729" s="2"/>
      <c r="S1729" s="2"/>
      <c r="T1729" s="2"/>
      <c r="U1729" s="2"/>
      <c r="V1729" s="2"/>
      <c r="W1729" s="2"/>
      <c r="X1729" s="2"/>
      <c r="Y1729" s="2"/>
    </row>
    <row r="1730" spans="1:25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R1730" s="2"/>
      <c r="S1730" s="2"/>
      <c r="T1730" s="2"/>
      <c r="U1730" s="2"/>
      <c r="V1730" s="2"/>
      <c r="W1730" s="2"/>
      <c r="X1730" s="2"/>
      <c r="Y1730" s="2"/>
    </row>
    <row r="1731" spans="1:25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R1731" s="2"/>
      <c r="S1731" s="2"/>
      <c r="T1731" s="2"/>
      <c r="U1731" s="2"/>
      <c r="V1731" s="2"/>
      <c r="W1731" s="2"/>
      <c r="X1731" s="2"/>
      <c r="Y1731" s="2"/>
    </row>
    <row r="1732" spans="1:25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R1732" s="2"/>
      <c r="S1732" s="2"/>
      <c r="T1732" s="2"/>
      <c r="U1732" s="2"/>
      <c r="V1732" s="2"/>
      <c r="W1732" s="2"/>
      <c r="X1732" s="2"/>
      <c r="Y1732" s="2"/>
    </row>
    <row r="1733" spans="1:25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R1733" s="2"/>
      <c r="S1733" s="2"/>
      <c r="T1733" s="2"/>
      <c r="U1733" s="2"/>
      <c r="V1733" s="2"/>
      <c r="W1733" s="2"/>
      <c r="X1733" s="2"/>
      <c r="Y1733" s="2"/>
    </row>
    <row r="1734" spans="1:25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R1734" s="2"/>
      <c r="S1734" s="2"/>
      <c r="T1734" s="2"/>
      <c r="U1734" s="2"/>
      <c r="V1734" s="2"/>
      <c r="W1734" s="2"/>
      <c r="X1734" s="2"/>
      <c r="Y1734" s="2"/>
    </row>
    <row r="1735" spans="1:25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R1735" s="2"/>
      <c r="S1735" s="2"/>
      <c r="T1735" s="2"/>
      <c r="U1735" s="2"/>
      <c r="V1735" s="2"/>
      <c r="W1735" s="2"/>
      <c r="X1735" s="2"/>
      <c r="Y1735" s="2"/>
    </row>
    <row r="1736" spans="1:25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R1736" s="2"/>
      <c r="S1736" s="2"/>
      <c r="T1736" s="2"/>
      <c r="U1736" s="2"/>
      <c r="V1736" s="2"/>
      <c r="W1736" s="2"/>
      <c r="X1736" s="2"/>
      <c r="Y1736" s="2"/>
    </row>
    <row r="1737" spans="1:25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R1737" s="2"/>
      <c r="S1737" s="2"/>
      <c r="T1737" s="2"/>
      <c r="U1737" s="2"/>
      <c r="V1737" s="2"/>
      <c r="W1737" s="2"/>
      <c r="X1737" s="2"/>
      <c r="Y1737" s="2"/>
    </row>
    <row r="1738" spans="1:25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R1738" s="2"/>
      <c r="S1738" s="2"/>
      <c r="T1738" s="2"/>
      <c r="U1738" s="2"/>
      <c r="V1738" s="2"/>
      <c r="W1738" s="2"/>
      <c r="X1738" s="2"/>
      <c r="Y1738" s="2"/>
    </row>
    <row r="1739" spans="1:25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R1739" s="2"/>
      <c r="S1739" s="2"/>
      <c r="T1739" s="2"/>
      <c r="U1739" s="2"/>
      <c r="V1739" s="2"/>
      <c r="W1739" s="2"/>
      <c r="X1739" s="2"/>
      <c r="Y1739" s="2"/>
    </row>
    <row r="1740" spans="1:25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R1740" s="2"/>
      <c r="S1740" s="2"/>
      <c r="T1740" s="2"/>
      <c r="U1740" s="2"/>
      <c r="V1740" s="2"/>
      <c r="W1740" s="2"/>
      <c r="X1740" s="2"/>
      <c r="Y1740" s="2"/>
    </row>
    <row r="1741" spans="1:25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R1741" s="2"/>
      <c r="S1741" s="2"/>
      <c r="T1741" s="2"/>
      <c r="U1741" s="2"/>
      <c r="V1741" s="2"/>
      <c r="W1741" s="2"/>
      <c r="X1741" s="2"/>
      <c r="Y1741" s="2"/>
    </row>
    <row r="1742" spans="1:25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R1742" s="2"/>
      <c r="S1742" s="2"/>
      <c r="T1742" s="2"/>
      <c r="U1742" s="2"/>
      <c r="V1742" s="2"/>
      <c r="W1742" s="2"/>
      <c r="X1742" s="2"/>
      <c r="Y1742" s="2"/>
    </row>
    <row r="1743" spans="1:25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R1743" s="2"/>
      <c r="S1743" s="2"/>
      <c r="T1743" s="2"/>
      <c r="U1743" s="2"/>
      <c r="V1743" s="2"/>
      <c r="W1743" s="2"/>
      <c r="X1743" s="2"/>
      <c r="Y1743" s="2"/>
    </row>
    <row r="1744" spans="1:25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R1744" s="2"/>
      <c r="S1744" s="2"/>
      <c r="T1744" s="2"/>
      <c r="U1744" s="2"/>
      <c r="V1744" s="2"/>
      <c r="W1744" s="2"/>
      <c r="X1744" s="2"/>
      <c r="Y1744" s="2"/>
    </row>
    <row r="1745" spans="1:25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R1745" s="2"/>
      <c r="S1745" s="2"/>
      <c r="T1745" s="2"/>
      <c r="U1745" s="2"/>
      <c r="V1745" s="2"/>
      <c r="W1745" s="2"/>
      <c r="X1745" s="2"/>
      <c r="Y1745" s="2"/>
    </row>
    <row r="1746" spans="1:25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R1746" s="2"/>
      <c r="S1746" s="2"/>
      <c r="T1746" s="2"/>
      <c r="U1746" s="2"/>
      <c r="V1746" s="2"/>
      <c r="W1746" s="2"/>
      <c r="X1746" s="2"/>
      <c r="Y1746" s="2"/>
    </row>
    <row r="1747" spans="1:25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R1747" s="2"/>
      <c r="S1747" s="2"/>
      <c r="T1747" s="2"/>
      <c r="U1747" s="2"/>
      <c r="V1747" s="2"/>
      <c r="W1747" s="2"/>
      <c r="X1747" s="2"/>
      <c r="Y1747" s="2"/>
    </row>
    <row r="1748" spans="1:25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R1748" s="2"/>
      <c r="S1748" s="2"/>
      <c r="T1748" s="2"/>
      <c r="U1748" s="2"/>
      <c r="V1748" s="2"/>
      <c r="W1748" s="2"/>
      <c r="X1748" s="2"/>
      <c r="Y1748" s="2"/>
    </row>
    <row r="1749" spans="1:25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R1749" s="2"/>
      <c r="S1749" s="2"/>
      <c r="T1749" s="2"/>
      <c r="U1749" s="2"/>
      <c r="V1749" s="2"/>
      <c r="W1749" s="2"/>
      <c r="X1749" s="2"/>
      <c r="Y1749" s="2"/>
    </row>
    <row r="1750" spans="1:25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R1750" s="2"/>
      <c r="S1750" s="2"/>
      <c r="T1750" s="2"/>
      <c r="U1750" s="2"/>
      <c r="V1750" s="2"/>
      <c r="W1750" s="2"/>
      <c r="X1750" s="2"/>
      <c r="Y1750" s="2"/>
    </row>
    <row r="1751" spans="1:25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R1751" s="2"/>
      <c r="S1751" s="2"/>
      <c r="T1751" s="2"/>
      <c r="U1751" s="2"/>
      <c r="V1751" s="2"/>
      <c r="W1751" s="2"/>
      <c r="X1751" s="2"/>
      <c r="Y1751" s="2"/>
    </row>
    <row r="1752" spans="1:25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R1752" s="2"/>
      <c r="S1752" s="2"/>
      <c r="T1752" s="2"/>
      <c r="U1752" s="2"/>
      <c r="V1752" s="2"/>
      <c r="W1752" s="2"/>
      <c r="X1752" s="2"/>
      <c r="Y1752" s="2"/>
    </row>
    <row r="1753" spans="1:25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R1753" s="2"/>
      <c r="S1753" s="2"/>
      <c r="T1753" s="2"/>
      <c r="U1753" s="2"/>
      <c r="V1753" s="2"/>
      <c r="W1753" s="2"/>
      <c r="X1753" s="2"/>
      <c r="Y1753" s="2"/>
    </row>
    <row r="1754" spans="1:25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R1754" s="2"/>
      <c r="S1754" s="2"/>
      <c r="T1754" s="2"/>
      <c r="U1754" s="2"/>
      <c r="V1754" s="2"/>
      <c r="W1754" s="2"/>
      <c r="X1754" s="2"/>
      <c r="Y1754" s="2"/>
    </row>
    <row r="1755" spans="1:25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R1755" s="2"/>
      <c r="S1755" s="2"/>
      <c r="T1755" s="2"/>
      <c r="U1755" s="2"/>
      <c r="V1755" s="2"/>
      <c r="W1755" s="2"/>
      <c r="X1755" s="2"/>
      <c r="Y1755" s="2"/>
    </row>
    <row r="1756" spans="1:25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R1756" s="2"/>
      <c r="S1756" s="2"/>
      <c r="T1756" s="2"/>
      <c r="U1756" s="2"/>
      <c r="V1756" s="2"/>
      <c r="W1756" s="2"/>
      <c r="X1756" s="2"/>
      <c r="Y1756" s="2"/>
    </row>
    <row r="1757" spans="1:25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R1757" s="2"/>
      <c r="S1757" s="2"/>
      <c r="T1757" s="2"/>
      <c r="U1757" s="2"/>
      <c r="V1757" s="2"/>
      <c r="W1757" s="2"/>
      <c r="X1757" s="2"/>
      <c r="Y1757" s="2"/>
    </row>
    <row r="1758" spans="1:25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R1758" s="2"/>
      <c r="S1758" s="2"/>
      <c r="T1758" s="2"/>
      <c r="U1758" s="2"/>
      <c r="V1758" s="2"/>
      <c r="W1758" s="2"/>
      <c r="X1758" s="2"/>
      <c r="Y1758" s="2"/>
    </row>
    <row r="1759" spans="1:25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R1759" s="2"/>
      <c r="S1759" s="2"/>
      <c r="T1759" s="2"/>
      <c r="U1759" s="2"/>
      <c r="V1759" s="2"/>
      <c r="W1759" s="2"/>
      <c r="X1759" s="2"/>
      <c r="Y1759" s="2"/>
    </row>
    <row r="1760" spans="1:25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R1760" s="2"/>
      <c r="S1760" s="2"/>
      <c r="T1760" s="2"/>
      <c r="U1760" s="2"/>
      <c r="V1760" s="2"/>
      <c r="W1760" s="2"/>
      <c r="X1760" s="2"/>
      <c r="Y1760" s="2"/>
    </row>
    <row r="1761" spans="1:25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R1761" s="2"/>
      <c r="S1761" s="2"/>
      <c r="T1761" s="2"/>
      <c r="U1761" s="2"/>
      <c r="V1761" s="2"/>
      <c r="W1761" s="2"/>
      <c r="X1761" s="2"/>
      <c r="Y1761" s="2"/>
    </row>
    <row r="1762" spans="1:25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R1762" s="2"/>
      <c r="S1762" s="2"/>
      <c r="T1762" s="2"/>
      <c r="U1762" s="2"/>
      <c r="V1762" s="2"/>
      <c r="W1762" s="2"/>
      <c r="X1762" s="2"/>
      <c r="Y1762" s="2"/>
    </row>
    <row r="1763" spans="1:25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R1763" s="2"/>
      <c r="S1763" s="2"/>
      <c r="T1763" s="2"/>
      <c r="U1763" s="2"/>
      <c r="V1763" s="2"/>
      <c r="W1763" s="2"/>
      <c r="X1763" s="2"/>
      <c r="Y1763" s="2"/>
    </row>
    <row r="1764" spans="1:25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R1764" s="2"/>
      <c r="S1764" s="2"/>
      <c r="T1764" s="2"/>
      <c r="U1764" s="2"/>
      <c r="V1764" s="2"/>
      <c r="W1764" s="2"/>
      <c r="X1764" s="2"/>
      <c r="Y1764" s="2"/>
    </row>
    <row r="1765" spans="1:25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R1765" s="2"/>
      <c r="S1765" s="2"/>
      <c r="T1765" s="2"/>
      <c r="U1765" s="2"/>
      <c r="V1765" s="2"/>
      <c r="W1765" s="2"/>
      <c r="X1765" s="2"/>
      <c r="Y1765" s="2"/>
    </row>
    <row r="1766" spans="1:25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R1766" s="2"/>
      <c r="S1766" s="2"/>
      <c r="T1766" s="2"/>
      <c r="U1766" s="2"/>
      <c r="V1766" s="2"/>
      <c r="W1766" s="2"/>
      <c r="X1766" s="2"/>
      <c r="Y1766" s="2"/>
    </row>
    <row r="1767" spans="1:25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R1767" s="2"/>
      <c r="S1767" s="2"/>
      <c r="T1767" s="2"/>
      <c r="U1767" s="2"/>
      <c r="V1767" s="2"/>
      <c r="W1767" s="2"/>
      <c r="X1767" s="2"/>
      <c r="Y1767" s="2"/>
    </row>
    <row r="1768" spans="1:25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R1768" s="2"/>
      <c r="S1768" s="2"/>
      <c r="T1768" s="2"/>
      <c r="U1768" s="2"/>
      <c r="V1768" s="2"/>
      <c r="W1768" s="2"/>
      <c r="X1768" s="2"/>
      <c r="Y1768" s="2"/>
    </row>
    <row r="1769" spans="1:25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R1769" s="2"/>
      <c r="S1769" s="2"/>
      <c r="T1769" s="2"/>
      <c r="U1769" s="2"/>
      <c r="V1769" s="2"/>
      <c r="W1769" s="2"/>
      <c r="X1769" s="2"/>
      <c r="Y1769" s="2"/>
    </row>
    <row r="1770" spans="1:25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R1770" s="2"/>
      <c r="S1770" s="2"/>
      <c r="T1770" s="2"/>
      <c r="U1770" s="2"/>
      <c r="V1770" s="2"/>
      <c r="W1770" s="2"/>
      <c r="X1770" s="2"/>
      <c r="Y1770" s="2"/>
    </row>
    <row r="1771" spans="1:25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R1771" s="2"/>
      <c r="S1771" s="2"/>
      <c r="T1771" s="2"/>
      <c r="U1771" s="2"/>
      <c r="V1771" s="2"/>
      <c r="W1771" s="2"/>
      <c r="X1771" s="2"/>
      <c r="Y1771" s="2"/>
    </row>
    <row r="1772" spans="1:25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R1772" s="2"/>
      <c r="S1772" s="2"/>
      <c r="T1772" s="2"/>
      <c r="U1772" s="2"/>
      <c r="V1772" s="2"/>
      <c r="W1772" s="2"/>
      <c r="X1772" s="2"/>
      <c r="Y1772" s="2"/>
    </row>
    <row r="1773" spans="1:25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R1773" s="2"/>
      <c r="S1773" s="2"/>
      <c r="T1773" s="2"/>
      <c r="U1773" s="2"/>
      <c r="V1773" s="2"/>
      <c r="W1773" s="2"/>
      <c r="X1773" s="2"/>
      <c r="Y1773" s="2"/>
    </row>
    <row r="1774" spans="1:25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R1774" s="2"/>
      <c r="S1774" s="2"/>
      <c r="T1774" s="2"/>
      <c r="U1774" s="2"/>
      <c r="V1774" s="2"/>
      <c r="W1774" s="2"/>
      <c r="X1774" s="2"/>
      <c r="Y1774" s="2"/>
    </row>
    <row r="1775" spans="1:25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R1775" s="2"/>
      <c r="S1775" s="2"/>
      <c r="T1775" s="2"/>
      <c r="U1775" s="2"/>
      <c r="V1775" s="2"/>
      <c r="W1775" s="2"/>
      <c r="X1775" s="2"/>
      <c r="Y1775" s="2"/>
    </row>
    <row r="1776" spans="1:25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R1776" s="2"/>
      <c r="S1776" s="2"/>
      <c r="T1776" s="2"/>
      <c r="U1776" s="2"/>
      <c r="V1776" s="2"/>
      <c r="W1776" s="2"/>
      <c r="X1776" s="2"/>
      <c r="Y1776" s="2"/>
    </row>
    <row r="1777" spans="1:25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R1777" s="2"/>
      <c r="S1777" s="2"/>
      <c r="T1777" s="2"/>
      <c r="U1777" s="2"/>
      <c r="V1777" s="2"/>
      <c r="W1777" s="2"/>
      <c r="X1777" s="2"/>
      <c r="Y1777" s="2"/>
    </row>
    <row r="1778" spans="1:25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R1778" s="2"/>
      <c r="S1778" s="2"/>
      <c r="T1778" s="2"/>
      <c r="U1778" s="2"/>
      <c r="V1778" s="2"/>
      <c r="W1778" s="2"/>
      <c r="X1778" s="2"/>
      <c r="Y1778" s="2"/>
    </row>
    <row r="1779" spans="1:25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R1779" s="2"/>
      <c r="S1779" s="2"/>
      <c r="T1779" s="2"/>
      <c r="U1779" s="2"/>
      <c r="V1779" s="2"/>
      <c r="W1779" s="2"/>
      <c r="X1779" s="2"/>
      <c r="Y1779" s="2"/>
    </row>
    <row r="1780" spans="1:25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R1780" s="2"/>
      <c r="S1780" s="2"/>
      <c r="T1780" s="2"/>
      <c r="U1780" s="2"/>
      <c r="V1780" s="2"/>
      <c r="W1780" s="2"/>
      <c r="X1780" s="2"/>
      <c r="Y1780" s="2"/>
    </row>
    <row r="1781" spans="1:25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R1781" s="2"/>
      <c r="S1781" s="2"/>
      <c r="T1781" s="2"/>
      <c r="U1781" s="2"/>
      <c r="V1781" s="2"/>
      <c r="W1781" s="2"/>
      <c r="X1781" s="2"/>
      <c r="Y1781" s="2"/>
    </row>
    <row r="1782" spans="1:25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R1782" s="2"/>
      <c r="S1782" s="2"/>
      <c r="T1782" s="2"/>
      <c r="U1782" s="2"/>
      <c r="V1782" s="2"/>
      <c r="W1782" s="2"/>
      <c r="X1782" s="2"/>
      <c r="Y1782" s="2"/>
    </row>
    <row r="1783" spans="1:25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R1783" s="2"/>
      <c r="S1783" s="2"/>
      <c r="T1783" s="2"/>
      <c r="U1783" s="2"/>
      <c r="V1783" s="2"/>
      <c r="W1783" s="2"/>
      <c r="X1783" s="2"/>
      <c r="Y1783" s="2"/>
    </row>
    <row r="1784" spans="1:25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R1784" s="2"/>
      <c r="S1784" s="2"/>
      <c r="T1784" s="2"/>
      <c r="U1784" s="2"/>
      <c r="V1784" s="2"/>
      <c r="W1784" s="2"/>
      <c r="X1784" s="2"/>
      <c r="Y1784" s="2"/>
    </row>
    <row r="1785" spans="1:25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R1785" s="2"/>
      <c r="S1785" s="2"/>
      <c r="T1785" s="2"/>
      <c r="U1785" s="2"/>
      <c r="V1785" s="2"/>
      <c r="W1785" s="2"/>
      <c r="X1785" s="2"/>
      <c r="Y1785" s="2"/>
    </row>
    <row r="1786" spans="1:25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R1786" s="2"/>
      <c r="S1786" s="2"/>
      <c r="T1786" s="2"/>
      <c r="U1786" s="2"/>
      <c r="V1786" s="2"/>
      <c r="W1786" s="2"/>
      <c r="X1786" s="2"/>
      <c r="Y1786" s="2"/>
    </row>
    <row r="1787" spans="1:25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R1787" s="2"/>
      <c r="S1787" s="2"/>
      <c r="T1787" s="2"/>
      <c r="U1787" s="2"/>
      <c r="V1787" s="2"/>
      <c r="W1787" s="2"/>
      <c r="X1787" s="2"/>
      <c r="Y1787" s="2"/>
    </row>
    <row r="1788" spans="1:25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R1788" s="2"/>
      <c r="S1788" s="2"/>
      <c r="T1788" s="2"/>
      <c r="U1788" s="2"/>
      <c r="V1788" s="2"/>
      <c r="W1788" s="2"/>
      <c r="X1788" s="2"/>
      <c r="Y1788" s="2"/>
    </row>
    <row r="1789" spans="1:25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R1789" s="2"/>
      <c r="S1789" s="2"/>
      <c r="T1789" s="2"/>
      <c r="U1789" s="2"/>
      <c r="V1789" s="2"/>
      <c r="W1789" s="2"/>
      <c r="X1789" s="2"/>
      <c r="Y1789" s="2"/>
    </row>
    <row r="1790" spans="1:25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R1790" s="2"/>
      <c r="S1790" s="2"/>
      <c r="T1790" s="2"/>
      <c r="U1790" s="2"/>
      <c r="V1790" s="2"/>
      <c r="W1790" s="2"/>
      <c r="X1790" s="2"/>
      <c r="Y1790" s="2"/>
    </row>
    <row r="1791" spans="1:25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R1791" s="2"/>
      <c r="S1791" s="2"/>
      <c r="T1791" s="2"/>
      <c r="U1791" s="2"/>
      <c r="V1791" s="2"/>
      <c r="W1791" s="2"/>
      <c r="X1791" s="2"/>
      <c r="Y1791" s="2"/>
    </row>
    <row r="1792" spans="1:25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R1792" s="2"/>
      <c r="S1792" s="2"/>
      <c r="T1792" s="2"/>
      <c r="U1792" s="2"/>
      <c r="V1792" s="2"/>
      <c r="W1792" s="2"/>
      <c r="X1792" s="2"/>
      <c r="Y1792" s="2"/>
    </row>
    <row r="1793" spans="1:25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R1793" s="2"/>
      <c r="S1793" s="2"/>
      <c r="T1793" s="2"/>
      <c r="U1793" s="2"/>
      <c r="V1793" s="2"/>
      <c r="W1793" s="2"/>
      <c r="X1793" s="2"/>
      <c r="Y1793" s="2"/>
    </row>
    <row r="1794" spans="1:25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R1794" s="2"/>
      <c r="S1794" s="2"/>
      <c r="T1794" s="2"/>
      <c r="U1794" s="2"/>
      <c r="V1794" s="2"/>
      <c r="W1794" s="2"/>
      <c r="X1794" s="2"/>
      <c r="Y1794" s="2"/>
    </row>
    <row r="1795" spans="1:25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R1795" s="2"/>
      <c r="S1795" s="2"/>
      <c r="T1795" s="2"/>
      <c r="U1795" s="2"/>
      <c r="V1795" s="2"/>
      <c r="W1795" s="2"/>
      <c r="X1795" s="2"/>
      <c r="Y1795" s="2"/>
    </row>
    <row r="1796" spans="1:25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R1796" s="2"/>
      <c r="S1796" s="2"/>
      <c r="T1796" s="2"/>
      <c r="U1796" s="2"/>
      <c r="V1796" s="2"/>
      <c r="W1796" s="2"/>
      <c r="X1796" s="2"/>
      <c r="Y1796" s="2"/>
    </row>
    <row r="1797" spans="1:25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R1797" s="2"/>
      <c r="S1797" s="2"/>
      <c r="T1797" s="2"/>
      <c r="U1797" s="2"/>
      <c r="V1797" s="2"/>
      <c r="W1797" s="2"/>
      <c r="X1797" s="2"/>
      <c r="Y1797" s="2"/>
    </row>
    <row r="1798" spans="1:25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R1798" s="2"/>
      <c r="S1798" s="2"/>
      <c r="T1798" s="2"/>
      <c r="U1798" s="2"/>
      <c r="V1798" s="2"/>
      <c r="W1798" s="2"/>
      <c r="X1798" s="2"/>
      <c r="Y1798" s="2"/>
    </row>
    <row r="1799" spans="1:25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R1799" s="2"/>
      <c r="S1799" s="2"/>
      <c r="T1799" s="2"/>
      <c r="U1799" s="2"/>
      <c r="V1799" s="2"/>
      <c r="W1799" s="2"/>
      <c r="X1799" s="2"/>
      <c r="Y1799" s="2"/>
    </row>
    <row r="1800" spans="1:25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R1800" s="2"/>
      <c r="S1800" s="2"/>
      <c r="T1800" s="2"/>
      <c r="U1800" s="2"/>
      <c r="V1800" s="2"/>
      <c r="W1800" s="2"/>
      <c r="X1800" s="2"/>
      <c r="Y1800" s="2"/>
    </row>
    <row r="1801" spans="1:25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R1801" s="2"/>
      <c r="S1801" s="2"/>
      <c r="T1801" s="2"/>
      <c r="U1801" s="2"/>
      <c r="V1801" s="2"/>
      <c r="W1801" s="2"/>
      <c r="X1801" s="2"/>
      <c r="Y1801" s="2"/>
    </row>
    <row r="1802" spans="1:25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R1802" s="2"/>
      <c r="S1802" s="2"/>
      <c r="T1802" s="2"/>
      <c r="U1802" s="2"/>
      <c r="V1802" s="2"/>
      <c r="W1802" s="2"/>
      <c r="X1802" s="2"/>
      <c r="Y1802" s="2"/>
    </row>
    <row r="1803" spans="1:25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R1803" s="2"/>
      <c r="S1803" s="2"/>
      <c r="T1803" s="2"/>
      <c r="U1803" s="2"/>
      <c r="V1803" s="2"/>
      <c r="W1803" s="2"/>
      <c r="X1803" s="2"/>
      <c r="Y1803" s="2"/>
    </row>
    <row r="1804" spans="1:25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R1804" s="2"/>
      <c r="S1804" s="2"/>
      <c r="T1804" s="2"/>
      <c r="U1804" s="2"/>
      <c r="V1804" s="2"/>
      <c r="W1804" s="2"/>
      <c r="X1804" s="2"/>
      <c r="Y1804" s="2"/>
    </row>
    <row r="1805" spans="1:25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R1805" s="2"/>
      <c r="S1805" s="2"/>
      <c r="T1805" s="2"/>
      <c r="U1805" s="2"/>
      <c r="V1805" s="2"/>
      <c r="W1805" s="2"/>
      <c r="X1805" s="2"/>
      <c r="Y1805" s="2"/>
    </row>
    <row r="1806" spans="1:25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R1806" s="2"/>
      <c r="S1806" s="2"/>
      <c r="T1806" s="2"/>
      <c r="U1806" s="2"/>
      <c r="V1806" s="2"/>
      <c r="W1806" s="2"/>
      <c r="X1806" s="2"/>
      <c r="Y1806" s="2"/>
    </row>
    <row r="1807" spans="1:25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R1807" s="2"/>
      <c r="S1807" s="2"/>
      <c r="T1807" s="2"/>
      <c r="U1807" s="2"/>
      <c r="V1807" s="2"/>
      <c r="W1807" s="2"/>
      <c r="X1807" s="2"/>
      <c r="Y1807" s="2"/>
    </row>
    <row r="1808" spans="1:25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R1808" s="2"/>
      <c r="S1808" s="2"/>
      <c r="T1808" s="2"/>
      <c r="U1808" s="2"/>
      <c r="V1808" s="2"/>
      <c r="W1808" s="2"/>
      <c r="X1808" s="2"/>
      <c r="Y1808" s="2"/>
    </row>
    <row r="1809" spans="1:25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R1809" s="2"/>
      <c r="S1809" s="2"/>
      <c r="T1809" s="2"/>
      <c r="U1809" s="2"/>
      <c r="V1809" s="2"/>
      <c r="W1809" s="2"/>
      <c r="X1809" s="2"/>
      <c r="Y1809" s="2"/>
    </row>
    <row r="1810" spans="1:25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R1810" s="2"/>
      <c r="S1810" s="2"/>
      <c r="T1810" s="2"/>
      <c r="U1810" s="2"/>
      <c r="V1810" s="2"/>
      <c r="W1810" s="2"/>
      <c r="X1810" s="2"/>
      <c r="Y1810" s="2"/>
    </row>
    <row r="1811" spans="1:25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R1811" s="2"/>
      <c r="S1811" s="2"/>
      <c r="T1811" s="2"/>
      <c r="U1811" s="2"/>
      <c r="V1811" s="2"/>
      <c r="W1811" s="2"/>
      <c r="X1811" s="2"/>
      <c r="Y1811" s="2"/>
    </row>
    <row r="1812" spans="1:25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R1812" s="2"/>
      <c r="S1812" s="2"/>
      <c r="T1812" s="2"/>
      <c r="U1812" s="2"/>
      <c r="V1812" s="2"/>
      <c r="W1812" s="2"/>
      <c r="X1812" s="2"/>
      <c r="Y1812" s="2"/>
    </row>
    <row r="1813" spans="1:25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R1813" s="2"/>
      <c r="S1813" s="2"/>
      <c r="T1813" s="2"/>
      <c r="U1813" s="2"/>
      <c r="V1813" s="2"/>
      <c r="W1813" s="2"/>
      <c r="X1813" s="2"/>
      <c r="Y1813" s="2"/>
    </row>
    <row r="1814" spans="1:25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R1814" s="2"/>
      <c r="S1814" s="2"/>
      <c r="T1814" s="2"/>
      <c r="U1814" s="2"/>
      <c r="V1814" s="2"/>
      <c r="W1814" s="2"/>
      <c r="X1814" s="2"/>
      <c r="Y1814" s="2"/>
    </row>
    <row r="1815" spans="1:25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R1815" s="2"/>
      <c r="S1815" s="2"/>
      <c r="T1815" s="2"/>
      <c r="U1815" s="2"/>
      <c r="V1815" s="2"/>
      <c r="W1815" s="2"/>
      <c r="X1815" s="2"/>
      <c r="Y1815" s="2"/>
    </row>
    <row r="1816" spans="1:25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R1816" s="2"/>
      <c r="S1816" s="2"/>
      <c r="T1816" s="2"/>
      <c r="U1816" s="2"/>
      <c r="V1816" s="2"/>
      <c r="W1816" s="2"/>
      <c r="X1816" s="2"/>
      <c r="Y1816" s="2"/>
    </row>
    <row r="1817" spans="1:25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R1817" s="2"/>
      <c r="S1817" s="2"/>
      <c r="T1817" s="2"/>
      <c r="U1817" s="2"/>
      <c r="V1817" s="2"/>
      <c r="W1817" s="2"/>
      <c r="X1817" s="2"/>
      <c r="Y1817" s="2"/>
    </row>
    <row r="1818" spans="1:25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R1818" s="2"/>
      <c r="S1818" s="2"/>
      <c r="T1818" s="2"/>
      <c r="U1818" s="2"/>
      <c r="V1818" s="2"/>
      <c r="W1818" s="2"/>
      <c r="X1818" s="2"/>
      <c r="Y1818" s="2"/>
    </row>
    <row r="1819" spans="1:25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R1819" s="2"/>
      <c r="S1819" s="2"/>
      <c r="T1819" s="2"/>
      <c r="U1819" s="2"/>
      <c r="V1819" s="2"/>
      <c r="W1819" s="2"/>
      <c r="X1819" s="2"/>
      <c r="Y1819" s="2"/>
    </row>
    <row r="1820" spans="1:25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R1820" s="2"/>
      <c r="S1820" s="2"/>
      <c r="T1820" s="2"/>
      <c r="U1820" s="2"/>
      <c r="V1820" s="2"/>
      <c r="W1820" s="2"/>
      <c r="X1820" s="2"/>
      <c r="Y1820" s="2"/>
    </row>
    <row r="1821" spans="1:25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R1821" s="2"/>
      <c r="S1821" s="2"/>
      <c r="T1821" s="2"/>
      <c r="U1821" s="2"/>
      <c r="V1821" s="2"/>
      <c r="W1821" s="2"/>
      <c r="X1821" s="2"/>
      <c r="Y1821" s="2"/>
    </row>
    <row r="1822" spans="1:25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R1822" s="2"/>
      <c r="S1822" s="2"/>
      <c r="T1822" s="2"/>
      <c r="U1822" s="2"/>
      <c r="V1822" s="2"/>
      <c r="W1822" s="2"/>
      <c r="X1822" s="2"/>
      <c r="Y1822" s="2"/>
    </row>
    <row r="1823" spans="1:25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R1823" s="2"/>
      <c r="S1823" s="2"/>
      <c r="T1823" s="2"/>
      <c r="U1823" s="2"/>
      <c r="V1823" s="2"/>
      <c r="W1823" s="2"/>
      <c r="X1823" s="2"/>
      <c r="Y1823" s="2"/>
    </row>
    <row r="1824" spans="1:25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R1824" s="2"/>
      <c r="S1824" s="2"/>
      <c r="T1824" s="2"/>
      <c r="U1824" s="2"/>
      <c r="V1824" s="2"/>
      <c r="W1824" s="2"/>
      <c r="X1824" s="2"/>
      <c r="Y1824" s="2"/>
    </row>
    <row r="1825" spans="1:25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R1825" s="2"/>
      <c r="S1825" s="2"/>
      <c r="T1825" s="2"/>
      <c r="U1825" s="2"/>
      <c r="V1825" s="2"/>
      <c r="W1825" s="2"/>
      <c r="X1825" s="2"/>
      <c r="Y1825" s="2"/>
    </row>
    <row r="1826" spans="1:25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R1826" s="2"/>
      <c r="S1826" s="2"/>
      <c r="T1826" s="2"/>
      <c r="U1826" s="2"/>
      <c r="V1826" s="2"/>
      <c r="W1826" s="2"/>
      <c r="X1826" s="2"/>
      <c r="Y1826" s="2"/>
    </row>
    <row r="1827" spans="1:25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R1827" s="2"/>
      <c r="S1827" s="2"/>
      <c r="T1827" s="2"/>
      <c r="U1827" s="2"/>
      <c r="V1827" s="2"/>
      <c r="W1827" s="2"/>
      <c r="X1827" s="2"/>
      <c r="Y1827" s="2"/>
    </row>
    <row r="1828" spans="1:25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R1828" s="2"/>
      <c r="S1828" s="2"/>
      <c r="T1828" s="2"/>
      <c r="U1828" s="2"/>
      <c r="V1828" s="2"/>
      <c r="W1828" s="2"/>
      <c r="X1828" s="2"/>
      <c r="Y1828" s="2"/>
    </row>
    <row r="1829" spans="1:25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R1829" s="2"/>
      <c r="S1829" s="2"/>
      <c r="T1829" s="2"/>
      <c r="U1829" s="2"/>
      <c r="V1829" s="2"/>
      <c r="W1829" s="2"/>
      <c r="X1829" s="2"/>
      <c r="Y1829" s="2"/>
    </row>
    <row r="1830" spans="1:25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R1830" s="2"/>
      <c r="S1830" s="2"/>
      <c r="T1830" s="2"/>
      <c r="U1830" s="2"/>
      <c r="V1830" s="2"/>
      <c r="W1830" s="2"/>
      <c r="X1830" s="2"/>
      <c r="Y1830" s="2"/>
    </row>
    <row r="1831" spans="1:25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R1831" s="2"/>
      <c r="S1831" s="2"/>
      <c r="T1831" s="2"/>
      <c r="U1831" s="2"/>
      <c r="V1831" s="2"/>
      <c r="W1831" s="2"/>
      <c r="X1831" s="2"/>
      <c r="Y1831" s="2"/>
    </row>
    <row r="1832" spans="1:25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R1832" s="2"/>
      <c r="S1832" s="2"/>
      <c r="T1832" s="2"/>
      <c r="U1832" s="2"/>
      <c r="V1832" s="2"/>
      <c r="W1832" s="2"/>
      <c r="X1832" s="2"/>
      <c r="Y1832" s="2"/>
    </row>
    <row r="1833" spans="1:25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R1833" s="2"/>
      <c r="S1833" s="2"/>
      <c r="T1833" s="2"/>
      <c r="U1833" s="2"/>
      <c r="V1833" s="2"/>
      <c r="W1833" s="2"/>
      <c r="X1833" s="2"/>
      <c r="Y1833" s="2"/>
    </row>
    <row r="1834" spans="1:25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R1834" s="2"/>
      <c r="S1834" s="2"/>
      <c r="T1834" s="2"/>
      <c r="U1834" s="2"/>
      <c r="V1834" s="2"/>
      <c r="W1834" s="2"/>
      <c r="X1834" s="2"/>
      <c r="Y1834" s="2"/>
    </row>
    <row r="1835" spans="1:25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R1835" s="2"/>
      <c r="S1835" s="2"/>
      <c r="T1835" s="2"/>
      <c r="U1835" s="2"/>
      <c r="V1835" s="2"/>
      <c r="W1835" s="2"/>
      <c r="X1835" s="2"/>
      <c r="Y1835" s="2"/>
    </row>
    <row r="1836" spans="1:25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R1836" s="2"/>
      <c r="S1836" s="2"/>
      <c r="T1836" s="2"/>
      <c r="U1836" s="2"/>
      <c r="V1836" s="2"/>
      <c r="W1836" s="2"/>
      <c r="X1836" s="2"/>
      <c r="Y1836" s="2"/>
    </row>
    <row r="1837" spans="1:25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R1837" s="2"/>
      <c r="S1837" s="2"/>
      <c r="T1837" s="2"/>
      <c r="U1837" s="2"/>
      <c r="V1837" s="2"/>
      <c r="W1837" s="2"/>
      <c r="X1837" s="2"/>
      <c r="Y1837" s="2"/>
    </row>
    <row r="1838" spans="1:25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R1838" s="2"/>
      <c r="S1838" s="2"/>
      <c r="T1838" s="2"/>
      <c r="U1838" s="2"/>
      <c r="V1838" s="2"/>
      <c r="W1838" s="2"/>
      <c r="X1838" s="2"/>
      <c r="Y1838" s="2"/>
    </row>
    <row r="1839" spans="1:25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R1839" s="2"/>
      <c r="S1839" s="2"/>
      <c r="T1839" s="2"/>
      <c r="U1839" s="2"/>
      <c r="V1839" s="2"/>
      <c r="W1839" s="2"/>
      <c r="X1839" s="2"/>
      <c r="Y1839" s="2"/>
    </row>
    <row r="1840" spans="1:25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R1840" s="2"/>
      <c r="S1840" s="2"/>
      <c r="T1840" s="2"/>
      <c r="U1840" s="2"/>
      <c r="V1840" s="2"/>
      <c r="W1840" s="2"/>
      <c r="X1840" s="2"/>
      <c r="Y1840" s="2"/>
    </row>
    <row r="1841" spans="1:25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R1841" s="2"/>
      <c r="S1841" s="2"/>
      <c r="T1841" s="2"/>
      <c r="U1841" s="2"/>
      <c r="V1841" s="2"/>
      <c r="W1841" s="2"/>
      <c r="X1841" s="2"/>
      <c r="Y1841" s="2"/>
    </row>
    <row r="1842" spans="1:25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R1842" s="2"/>
      <c r="S1842" s="2"/>
      <c r="T1842" s="2"/>
      <c r="U1842" s="2"/>
      <c r="V1842" s="2"/>
      <c r="W1842" s="2"/>
      <c r="X1842" s="2"/>
      <c r="Y1842" s="2"/>
    </row>
    <row r="1843" spans="1:25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R1843" s="2"/>
      <c r="S1843" s="2"/>
      <c r="T1843" s="2"/>
      <c r="U1843" s="2"/>
      <c r="V1843" s="2"/>
      <c r="W1843" s="2"/>
      <c r="X1843" s="2"/>
      <c r="Y1843" s="2"/>
    </row>
    <row r="1844" spans="1:25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R1844" s="2"/>
      <c r="S1844" s="2"/>
      <c r="T1844" s="2"/>
      <c r="U1844" s="2"/>
      <c r="V1844" s="2"/>
      <c r="W1844" s="2"/>
      <c r="X1844" s="2"/>
      <c r="Y1844" s="2"/>
    </row>
    <row r="1845" spans="1:25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R1845" s="2"/>
      <c r="S1845" s="2"/>
      <c r="T1845" s="2"/>
      <c r="U1845" s="2"/>
      <c r="V1845" s="2"/>
      <c r="W1845" s="2"/>
      <c r="X1845" s="2"/>
      <c r="Y1845" s="2"/>
    </row>
    <row r="1846" spans="1:25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R1846" s="2"/>
      <c r="S1846" s="2"/>
      <c r="T1846" s="2"/>
      <c r="U1846" s="2"/>
      <c r="V1846" s="2"/>
      <c r="W1846" s="2"/>
      <c r="X1846" s="2"/>
      <c r="Y1846" s="2"/>
    </row>
    <row r="1847" spans="1:25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R1847" s="2"/>
      <c r="S1847" s="2"/>
      <c r="T1847" s="2"/>
      <c r="U1847" s="2"/>
      <c r="V1847" s="2"/>
      <c r="W1847" s="2"/>
      <c r="X1847" s="2"/>
      <c r="Y1847" s="2"/>
    </row>
    <row r="1848" spans="1:25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R1848" s="2"/>
      <c r="S1848" s="2"/>
      <c r="T1848" s="2"/>
      <c r="U1848" s="2"/>
      <c r="V1848" s="2"/>
      <c r="W1848" s="2"/>
      <c r="X1848" s="2"/>
      <c r="Y1848" s="2"/>
    </row>
    <row r="1849" spans="1:25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R1849" s="2"/>
      <c r="S1849" s="2"/>
      <c r="T1849" s="2"/>
      <c r="U1849" s="2"/>
      <c r="V1849" s="2"/>
      <c r="W1849" s="2"/>
      <c r="X1849" s="2"/>
      <c r="Y1849" s="2"/>
    </row>
    <row r="1850" spans="1:25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R1850" s="2"/>
      <c r="S1850" s="2"/>
      <c r="T1850" s="2"/>
      <c r="U1850" s="2"/>
      <c r="V1850" s="2"/>
      <c r="W1850" s="2"/>
      <c r="X1850" s="2"/>
      <c r="Y1850" s="2"/>
    </row>
    <row r="1851" spans="1:25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R1851" s="2"/>
      <c r="S1851" s="2"/>
      <c r="T1851" s="2"/>
      <c r="U1851" s="2"/>
      <c r="V1851" s="2"/>
      <c r="W1851" s="2"/>
      <c r="X1851" s="2"/>
      <c r="Y1851" s="2"/>
    </row>
    <row r="1852" spans="1:25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R1852" s="2"/>
      <c r="S1852" s="2"/>
      <c r="T1852" s="2"/>
      <c r="U1852" s="2"/>
      <c r="V1852" s="2"/>
      <c r="W1852" s="2"/>
      <c r="X1852" s="2"/>
      <c r="Y1852" s="2"/>
    </row>
    <row r="1853" spans="1:25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R1853" s="2"/>
      <c r="S1853" s="2"/>
      <c r="T1853" s="2"/>
      <c r="U1853" s="2"/>
      <c r="V1853" s="2"/>
      <c r="W1853" s="2"/>
      <c r="X1853" s="2"/>
      <c r="Y1853" s="2"/>
    </row>
    <row r="1854" spans="1:25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R1854" s="2"/>
      <c r="S1854" s="2"/>
      <c r="T1854" s="2"/>
      <c r="U1854" s="2"/>
      <c r="V1854" s="2"/>
      <c r="W1854" s="2"/>
      <c r="X1854" s="2"/>
      <c r="Y1854" s="2"/>
    </row>
    <row r="1855" spans="1:25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R1855" s="2"/>
      <c r="S1855" s="2"/>
      <c r="T1855" s="2"/>
      <c r="U1855" s="2"/>
      <c r="V1855" s="2"/>
      <c r="W1855" s="2"/>
      <c r="X1855" s="2"/>
      <c r="Y1855" s="2"/>
    </row>
    <row r="1856" spans="1:25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R1856" s="2"/>
      <c r="S1856" s="2"/>
      <c r="T1856" s="2"/>
      <c r="U1856" s="2"/>
      <c r="V1856" s="2"/>
      <c r="W1856" s="2"/>
      <c r="X1856" s="2"/>
      <c r="Y1856" s="2"/>
    </row>
    <row r="1857" spans="1:25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R1857" s="2"/>
      <c r="S1857" s="2"/>
      <c r="T1857" s="2"/>
      <c r="U1857" s="2"/>
      <c r="V1857" s="2"/>
      <c r="W1857" s="2"/>
      <c r="X1857" s="2"/>
      <c r="Y1857" s="2"/>
    </row>
    <row r="1858" spans="1:25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R1858" s="2"/>
      <c r="S1858" s="2"/>
      <c r="T1858" s="2"/>
      <c r="U1858" s="2"/>
      <c r="V1858" s="2"/>
      <c r="W1858" s="2"/>
      <c r="X1858" s="2"/>
      <c r="Y1858" s="2"/>
    </row>
    <row r="1859" spans="1:25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R1859" s="2"/>
      <c r="S1859" s="2"/>
      <c r="T1859" s="2"/>
      <c r="U1859" s="2"/>
      <c r="V1859" s="2"/>
      <c r="W1859" s="2"/>
      <c r="X1859" s="2"/>
      <c r="Y1859" s="2"/>
    </row>
    <row r="1860" spans="1:25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R1860" s="2"/>
      <c r="S1860" s="2"/>
      <c r="T1860" s="2"/>
      <c r="U1860" s="2"/>
      <c r="V1860" s="2"/>
      <c r="W1860" s="2"/>
      <c r="X1860" s="2"/>
      <c r="Y1860" s="2"/>
    </row>
    <row r="1861" spans="1:25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R1861" s="2"/>
      <c r="S1861" s="2"/>
      <c r="T1861" s="2"/>
      <c r="U1861" s="2"/>
      <c r="V1861" s="2"/>
      <c r="W1861" s="2"/>
      <c r="X1861" s="2"/>
      <c r="Y1861" s="2"/>
    </row>
    <row r="1862" spans="1:25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R1862" s="2"/>
      <c r="S1862" s="2"/>
      <c r="T1862" s="2"/>
      <c r="U1862" s="2"/>
      <c r="V1862" s="2"/>
      <c r="W1862" s="2"/>
      <c r="X1862" s="2"/>
      <c r="Y1862" s="2"/>
    </row>
    <row r="1863" spans="1:25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R1863" s="2"/>
      <c r="S1863" s="2"/>
      <c r="T1863" s="2"/>
      <c r="U1863" s="2"/>
      <c r="V1863" s="2"/>
      <c r="W1863" s="2"/>
      <c r="X1863" s="2"/>
      <c r="Y1863" s="2"/>
    </row>
    <row r="1864" spans="1:25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R1864" s="2"/>
      <c r="S1864" s="2"/>
      <c r="T1864" s="2"/>
      <c r="U1864" s="2"/>
      <c r="V1864" s="2"/>
      <c r="W1864" s="2"/>
      <c r="X1864" s="2"/>
      <c r="Y1864" s="2"/>
    </row>
    <row r="1865" spans="1:25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R1865" s="2"/>
      <c r="S1865" s="2"/>
      <c r="T1865" s="2"/>
      <c r="U1865" s="2"/>
      <c r="V1865" s="2"/>
      <c r="W1865" s="2"/>
      <c r="X1865" s="2"/>
      <c r="Y1865" s="2"/>
    </row>
    <row r="1866" spans="1:25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R1866" s="2"/>
      <c r="S1866" s="2"/>
      <c r="T1866" s="2"/>
      <c r="U1866" s="2"/>
      <c r="V1866" s="2"/>
      <c r="W1866" s="2"/>
      <c r="X1866" s="2"/>
      <c r="Y1866" s="2"/>
    </row>
    <row r="1867" spans="1:25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R1867" s="2"/>
      <c r="S1867" s="2"/>
      <c r="T1867" s="2"/>
      <c r="U1867" s="2"/>
      <c r="V1867" s="2"/>
      <c r="W1867" s="2"/>
      <c r="X1867" s="2"/>
      <c r="Y1867" s="2"/>
    </row>
    <row r="1868" spans="1:25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R1868" s="2"/>
      <c r="S1868" s="2"/>
      <c r="T1868" s="2"/>
      <c r="U1868" s="2"/>
      <c r="V1868" s="2"/>
      <c r="W1868" s="2"/>
      <c r="X1868" s="2"/>
      <c r="Y1868" s="2"/>
    </row>
    <row r="1869" spans="1:25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R1869" s="2"/>
      <c r="S1869" s="2"/>
      <c r="T1869" s="2"/>
      <c r="U1869" s="2"/>
      <c r="V1869" s="2"/>
      <c r="W1869" s="2"/>
      <c r="X1869" s="2"/>
      <c r="Y1869" s="2"/>
    </row>
    <row r="1870" spans="1:25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R1870" s="2"/>
      <c r="S1870" s="2"/>
      <c r="T1870" s="2"/>
      <c r="U1870" s="2"/>
      <c r="V1870" s="2"/>
      <c r="W1870" s="2"/>
      <c r="X1870" s="2"/>
      <c r="Y1870" s="2"/>
    </row>
    <row r="1871" spans="1:25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R1871" s="2"/>
      <c r="S1871" s="2"/>
      <c r="T1871" s="2"/>
      <c r="U1871" s="2"/>
      <c r="V1871" s="2"/>
      <c r="W1871" s="2"/>
      <c r="X1871" s="2"/>
      <c r="Y1871" s="2"/>
    </row>
    <row r="1872" spans="1:25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R1872" s="2"/>
      <c r="S1872" s="2"/>
      <c r="T1872" s="2"/>
      <c r="U1872" s="2"/>
      <c r="V1872" s="2"/>
      <c r="W1872" s="2"/>
      <c r="X1872" s="2"/>
      <c r="Y1872" s="2"/>
    </row>
    <row r="1873" spans="1:25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R1873" s="2"/>
      <c r="S1873" s="2"/>
      <c r="T1873" s="2"/>
      <c r="U1873" s="2"/>
      <c r="V1873" s="2"/>
      <c r="W1873" s="2"/>
      <c r="X1873" s="2"/>
      <c r="Y1873" s="2"/>
    </row>
    <row r="1874" spans="1:25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R1874" s="2"/>
      <c r="S1874" s="2"/>
      <c r="T1874" s="2"/>
      <c r="U1874" s="2"/>
      <c r="V1874" s="2"/>
      <c r="W1874" s="2"/>
      <c r="X1874" s="2"/>
      <c r="Y1874" s="2"/>
    </row>
    <row r="1875" spans="1:25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R1875" s="2"/>
      <c r="S1875" s="2"/>
      <c r="T1875" s="2"/>
      <c r="U1875" s="2"/>
      <c r="V1875" s="2"/>
      <c r="W1875" s="2"/>
      <c r="X1875" s="2"/>
      <c r="Y1875" s="2"/>
    </row>
    <row r="1876" spans="1:25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R1876" s="2"/>
      <c r="S1876" s="2"/>
      <c r="T1876" s="2"/>
      <c r="U1876" s="2"/>
      <c r="V1876" s="2"/>
      <c r="W1876" s="2"/>
      <c r="X1876" s="2"/>
      <c r="Y1876" s="2"/>
    </row>
    <row r="1877" spans="1:25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R1877" s="2"/>
      <c r="S1877" s="2"/>
      <c r="T1877" s="2"/>
      <c r="U1877" s="2"/>
      <c r="V1877" s="2"/>
      <c r="W1877" s="2"/>
      <c r="X1877" s="2"/>
      <c r="Y1877" s="2"/>
    </row>
    <row r="1878" spans="1:25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R1878" s="2"/>
      <c r="S1878" s="2"/>
      <c r="T1878" s="2"/>
      <c r="U1878" s="2"/>
      <c r="V1878" s="2"/>
      <c r="W1878" s="2"/>
      <c r="X1878" s="2"/>
      <c r="Y1878" s="2"/>
    </row>
    <row r="1879" spans="1:25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R1879" s="2"/>
      <c r="S1879" s="2"/>
      <c r="T1879" s="2"/>
      <c r="U1879" s="2"/>
      <c r="V1879" s="2"/>
      <c r="W1879" s="2"/>
      <c r="X1879" s="2"/>
      <c r="Y1879" s="2"/>
    </row>
    <row r="1880" spans="1:25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R1880" s="2"/>
      <c r="S1880" s="2"/>
      <c r="T1880" s="2"/>
      <c r="U1880" s="2"/>
      <c r="V1880" s="2"/>
      <c r="W1880" s="2"/>
      <c r="X1880" s="2"/>
      <c r="Y1880" s="2"/>
    </row>
    <row r="1881" spans="1:25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R1881" s="2"/>
      <c r="S1881" s="2"/>
      <c r="T1881" s="2"/>
      <c r="U1881" s="2"/>
      <c r="V1881" s="2"/>
      <c r="W1881" s="2"/>
      <c r="X1881" s="2"/>
      <c r="Y1881" s="2"/>
    </row>
    <row r="1882" spans="1:25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R1882" s="2"/>
      <c r="S1882" s="2"/>
      <c r="T1882" s="2"/>
      <c r="U1882" s="2"/>
      <c r="V1882" s="2"/>
      <c r="W1882" s="2"/>
      <c r="X1882" s="2"/>
      <c r="Y1882" s="2"/>
    </row>
    <row r="1883" spans="1:25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R1883" s="2"/>
      <c r="S1883" s="2"/>
      <c r="T1883" s="2"/>
      <c r="U1883" s="2"/>
      <c r="V1883" s="2"/>
      <c r="W1883" s="2"/>
      <c r="X1883" s="2"/>
      <c r="Y1883" s="2"/>
    </row>
    <row r="1884" spans="1:25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R1884" s="2"/>
      <c r="S1884" s="2"/>
      <c r="T1884" s="2"/>
      <c r="U1884" s="2"/>
      <c r="V1884" s="2"/>
      <c r="W1884" s="2"/>
      <c r="X1884" s="2"/>
      <c r="Y1884" s="2"/>
    </row>
    <row r="1885" spans="1:25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R1885" s="2"/>
      <c r="S1885" s="2"/>
      <c r="T1885" s="2"/>
      <c r="U1885" s="2"/>
      <c r="V1885" s="2"/>
      <c r="W1885" s="2"/>
      <c r="X1885" s="2"/>
      <c r="Y1885" s="2"/>
    </row>
    <row r="1886" spans="1:25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R1886" s="2"/>
      <c r="S1886" s="2"/>
      <c r="T1886" s="2"/>
      <c r="U1886" s="2"/>
      <c r="V1886" s="2"/>
      <c r="W1886" s="2"/>
      <c r="X1886" s="2"/>
      <c r="Y1886" s="2"/>
    </row>
    <row r="1887" spans="1:25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R1887" s="2"/>
      <c r="S1887" s="2"/>
      <c r="T1887" s="2"/>
      <c r="U1887" s="2"/>
      <c r="V1887" s="2"/>
      <c r="W1887" s="2"/>
      <c r="X1887" s="2"/>
      <c r="Y1887" s="2"/>
    </row>
    <row r="1888" spans="1:25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R1888" s="2"/>
      <c r="S1888" s="2"/>
      <c r="T1888" s="2"/>
      <c r="U1888" s="2"/>
      <c r="V1888" s="2"/>
      <c r="W1888" s="2"/>
      <c r="X1888" s="2"/>
      <c r="Y1888" s="2"/>
    </row>
    <row r="1889" spans="1:25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R1889" s="2"/>
      <c r="S1889" s="2"/>
      <c r="T1889" s="2"/>
      <c r="U1889" s="2"/>
      <c r="V1889" s="2"/>
      <c r="W1889" s="2"/>
      <c r="X1889" s="2"/>
      <c r="Y1889" s="2"/>
    </row>
    <row r="1890" spans="1:25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R1890" s="2"/>
      <c r="S1890" s="2"/>
      <c r="T1890" s="2"/>
      <c r="U1890" s="2"/>
      <c r="V1890" s="2"/>
      <c r="W1890" s="2"/>
      <c r="X1890" s="2"/>
      <c r="Y1890" s="2"/>
    </row>
    <row r="1891" spans="1:25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R1891" s="2"/>
      <c r="S1891" s="2"/>
      <c r="T1891" s="2"/>
      <c r="U1891" s="2"/>
      <c r="V1891" s="2"/>
      <c r="W1891" s="2"/>
      <c r="X1891" s="2"/>
      <c r="Y1891" s="2"/>
    </row>
    <row r="1892" spans="1:25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R1892" s="2"/>
      <c r="S1892" s="2"/>
      <c r="T1892" s="2"/>
      <c r="U1892" s="2"/>
      <c r="V1892" s="2"/>
      <c r="W1892" s="2"/>
      <c r="X1892" s="2"/>
      <c r="Y1892" s="2"/>
    </row>
    <row r="1893" spans="1:25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R1893" s="2"/>
      <c r="S1893" s="2"/>
      <c r="T1893" s="2"/>
      <c r="U1893" s="2"/>
      <c r="V1893" s="2"/>
      <c r="W1893" s="2"/>
      <c r="X1893" s="2"/>
      <c r="Y1893" s="2"/>
    </row>
    <row r="1894" spans="1:25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R1894" s="2"/>
      <c r="S1894" s="2"/>
      <c r="T1894" s="2"/>
      <c r="U1894" s="2"/>
      <c r="V1894" s="2"/>
      <c r="W1894" s="2"/>
      <c r="X1894" s="2"/>
      <c r="Y1894" s="2"/>
    </row>
    <row r="1895" spans="1:25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R1895" s="2"/>
      <c r="S1895" s="2"/>
      <c r="T1895" s="2"/>
      <c r="U1895" s="2"/>
      <c r="V1895" s="2"/>
      <c r="W1895" s="2"/>
      <c r="X1895" s="2"/>
      <c r="Y1895" s="2"/>
    </row>
    <row r="1896" spans="1:25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R1896" s="2"/>
      <c r="S1896" s="2"/>
      <c r="T1896" s="2"/>
      <c r="U1896" s="2"/>
      <c r="V1896" s="2"/>
      <c r="W1896" s="2"/>
      <c r="X1896" s="2"/>
      <c r="Y1896" s="2"/>
    </row>
    <row r="1897" spans="1:25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R1897" s="2"/>
      <c r="S1897" s="2"/>
      <c r="T1897" s="2"/>
      <c r="U1897" s="2"/>
      <c r="V1897" s="2"/>
      <c r="W1897" s="2"/>
      <c r="X1897" s="2"/>
      <c r="Y1897" s="2"/>
    </row>
    <row r="1898" spans="1:25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R1898" s="2"/>
      <c r="S1898" s="2"/>
      <c r="T1898" s="2"/>
      <c r="U1898" s="2"/>
      <c r="V1898" s="2"/>
      <c r="W1898" s="2"/>
      <c r="X1898" s="2"/>
      <c r="Y1898" s="2"/>
    </row>
    <row r="1899" spans="1:25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R1899" s="2"/>
      <c r="S1899" s="2"/>
      <c r="T1899" s="2"/>
      <c r="U1899" s="2"/>
      <c r="V1899" s="2"/>
      <c r="W1899" s="2"/>
      <c r="X1899" s="2"/>
      <c r="Y1899" s="2"/>
    </row>
    <row r="1900" spans="1:25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R1900" s="2"/>
      <c r="S1900" s="2"/>
      <c r="T1900" s="2"/>
      <c r="U1900" s="2"/>
      <c r="V1900" s="2"/>
      <c r="W1900" s="2"/>
      <c r="X1900" s="2"/>
      <c r="Y1900" s="2"/>
    </row>
    <row r="1901" spans="1:25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R1901" s="2"/>
      <c r="S1901" s="2"/>
      <c r="T1901" s="2"/>
      <c r="U1901" s="2"/>
      <c r="V1901" s="2"/>
      <c r="W1901" s="2"/>
      <c r="X1901" s="2"/>
      <c r="Y1901" s="2"/>
    </row>
    <row r="1902" spans="1:25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R1902" s="2"/>
      <c r="S1902" s="2"/>
      <c r="T1902" s="2"/>
      <c r="U1902" s="2"/>
      <c r="V1902" s="2"/>
      <c r="W1902" s="2"/>
      <c r="X1902" s="2"/>
      <c r="Y1902" s="2"/>
    </row>
    <row r="1903" spans="1:25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R1903" s="2"/>
      <c r="S1903" s="2"/>
      <c r="T1903" s="2"/>
      <c r="U1903" s="2"/>
      <c r="V1903" s="2"/>
      <c r="W1903" s="2"/>
      <c r="X1903" s="2"/>
      <c r="Y1903" s="2"/>
    </row>
    <row r="1904" spans="1:25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R1904" s="2"/>
      <c r="S1904" s="2"/>
      <c r="T1904" s="2"/>
      <c r="U1904" s="2"/>
      <c r="V1904" s="2"/>
      <c r="W1904" s="2"/>
      <c r="X1904" s="2"/>
      <c r="Y1904" s="2"/>
    </row>
    <row r="1905" spans="1:25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R1905" s="2"/>
      <c r="S1905" s="2"/>
      <c r="T1905" s="2"/>
      <c r="U1905" s="2"/>
      <c r="V1905" s="2"/>
      <c r="W1905" s="2"/>
      <c r="X1905" s="2"/>
      <c r="Y1905" s="2"/>
    </row>
    <row r="1906" spans="1:25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R1906" s="2"/>
      <c r="S1906" s="2"/>
      <c r="T1906" s="2"/>
      <c r="U1906" s="2"/>
      <c r="V1906" s="2"/>
      <c r="W1906" s="2"/>
      <c r="X1906" s="2"/>
      <c r="Y1906" s="2"/>
    </row>
    <row r="1907" spans="1:25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R1907" s="2"/>
      <c r="S1907" s="2"/>
      <c r="T1907" s="2"/>
      <c r="U1907" s="2"/>
      <c r="V1907" s="2"/>
      <c r="W1907" s="2"/>
      <c r="X1907" s="2"/>
      <c r="Y1907" s="2"/>
    </row>
    <row r="1908" spans="1:25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R1908" s="2"/>
      <c r="S1908" s="2"/>
      <c r="T1908" s="2"/>
      <c r="U1908" s="2"/>
      <c r="V1908" s="2"/>
      <c r="W1908" s="2"/>
      <c r="X1908" s="2"/>
      <c r="Y1908" s="2"/>
    </row>
    <row r="1909" spans="1:25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R1909" s="2"/>
      <c r="S1909" s="2"/>
      <c r="T1909" s="2"/>
      <c r="U1909" s="2"/>
      <c r="V1909" s="2"/>
      <c r="W1909" s="2"/>
      <c r="X1909" s="2"/>
      <c r="Y1909" s="2"/>
    </row>
    <row r="1910" spans="1:25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R1910" s="2"/>
      <c r="S1910" s="2"/>
      <c r="T1910" s="2"/>
      <c r="U1910" s="2"/>
      <c r="V1910" s="2"/>
      <c r="W1910" s="2"/>
      <c r="X1910" s="2"/>
      <c r="Y1910" s="2"/>
    </row>
    <row r="1911" spans="1:25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R1911" s="2"/>
      <c r="S1911" s="2"/>
      <c r="T1911" s="2"/>
      <c r="U1911" s="2"/>
      <c r="V1911" s="2"/>
      <c r="W1911" s="2"/>
      <c r="X1911" s="2"/>
      <c r="Y1911" s="2"/>
    </row>
    <row r="1912" spans="1:25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R1912" s="2"/>
      <c r="S1912" s="2"/>
      <c r="T1912" s="2"/>
      <c r="U1912" s="2"/>
      <c r="V1912" s="2"/>
      <c r="W1912" s="2"/>
      <c r="X1912" s="2"/>
      <c r="Y1912" s="2"/>
    </row>
    <row r="1913" spans="1:25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R1913" s="2"/>
      <c r="S1913" s="2"/>
      <c r="T1913" s="2"/>
      <c r="U1913" s="2"/>
      <c r="V1913" s="2"/>
      <c r="W1913" s="2"/>
      <c r="X1913" s="2"/>
      <c r="Y1913" s="2"/>
    </row>
    <row r="1914" spans="1:25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R1914" s="2"/>
      <c r="S1914" s="2"/>
      <c r="T1914" s="2"/>
      <c r="U1914" s="2"/>
      <c r="V1914" s="2"/>
      <c r="W1914" s="2"/>
      <c r="X1914" s="2"/>
      <c r="Y1914" s="2"/>
    </row>
    <row r="1915" spans="1:25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R1915" s="2"/>
      <c r="S1915" s="2"/>
      <c r="T1915" s="2"/>
      <c r="U1915" s="2"/>
      <c r="V1915" s="2"/>
      <c r="W1915" s="2"/>
      <c r="X1915" s="2"/>
      <c r="Y1915" s="2"/>
    </row>
    <row r="1916" spans="1:25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R1916" s="2"/>
      <c r="S1916" s="2"/>
      <c r="T1916" s="2"/>
      <c r="U1916" s="2"/>
      <c r="V1916" s="2"/>
      <c r="W1916" s="2"/>
      <c r="X1916" s="2"/>
      <c r="Y1916" s="2"/>
    </row>
    <row r="1917" spans="1:25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R1917" s="2"/>
      <c r="S1917" s="2"/>
      <c r="T1917" s="2"/>
      <c r="U1917" s="2"/>
      <c r="V1917" s="2"/>
      <c r="W1917" s="2"/>
      <c r="X1917" s="2"/>
      <c r="Y1917" s="2"/>
    </row>
    <row r="1918" spans="1:25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R1918" s="2"/>
      <c r="S1918" s="2"/>
      <c r="T1918" s="2"/>
      <c r="U1918" s="2"/>
      <c r="V1918" s="2"/>
      <c r="W1918" s="2"/>
      <c r="X1918" s="2"/>
      <c r="Y1918" s="2"/>
    </row>
    <row r="1919" spans="1:25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R1919" s="2"/>
      <c r="S1919" s="2"/>
      <c r="T1919" s="2"/>
      <c r="U1919" s="2"/>
      <c r="V1919" s="2"/>
      <c r="W1919" s="2"/>
      <c r="X1919" s="2"/>
      <c r="Y1919" s="2"/>
    </row>
    <row r="1920" spans="1:25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R1920" s="2"/>
      <c r="S1920" s="2"/>
      <c r="T1920" s="2"/>
      <c r="U1920" s="2"/>
      <c r="V1920" s="2"/>
      <c r="W1920" s="2"/>
      <c r="X1920" s="2"/>
      <c r="Y1920" s="2"/>
    </row>
    <row r="1921" spans="1:25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R1921" s="2"/>
      <c r="S1921" s="2"/>
      <c r="T1921" s="2"/>
      <c r="U1921" s="2"/>
      <c r="V1921" s="2"/>
      <c r="W1921" s="2"/>
      <c r="X1921" s="2"/>
      <c r="Y1921" s="2"/>
    </row>
    <row r="1922" spans="1:25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R1922" s="2"/>
      <c r="S1922" s="2"/>
      <c r="T1922" s="2"/>
      <c r="U1922" s="2"/>
      <c r="V1922" s="2"/>
      <c r="W1922" s="2"/>
      <c r="X1922" s="2"/>
      <c r="Y1922" s="2"/>
    </row>
    <row r="1923" spans="1:25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R1923" s="2"/>
      <c r="S1923" s="2"/>
      <c r="T1923" s="2"/>
      <c r="U1923" s="2"/>
      <c r="V1923" s="2"/>
      <c r="W1923" s="2"/>
      <c r="X1923" s="2"/>
      <c r="Y1923" s="2"/>
    </row>
    <row r="1924" spans="1:25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R1924" s="2"/>
      <c r="S1924" s="2"/>
      <c r="T1924" s="2"/>
      <c r="U1924" s="2"/>
      <c r="V1924" s="2"/>
      <c r="W1924" s="2"/>
      <c r="X1924" s="2"/>
      <c r="Y1924" s="2"/>
    </row>
    <row r="1925" spans="1:25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R1925" s="2"/>
      <c r="S1925" s="2"/>
      <c r="T1925" s="2"/>
      <c r="U1925" s="2"/>
      <c r="V1925" s="2"/>
      <c r="W1925" s="2"/>
      <c r="X1925" s="2"/>
      <c r="Y1925" s="2"/>
    </row>
    <row r="1926" spans="1:25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R1926" s="2"/>
      <c r="S1926" s="2"/>
      <c r="T1926" s="2"/>
      <c r="U1926" s="2"/>
      <c r="V1926" s="2"/>
      <c r="W1926" s="2"/>
      <c r="X1926" s="2"/>
      <c r="Y1926" s="2"/>
    </row>
    <row r="1927" spans="1:25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R1927" s="2"/>
      <c r="S1927" s="2"/>
      <c r="T1927" s="2"/>
      <c r="U1927" s="2"/>
      <c r="V1927" s="2"/>
      <c r="W1927" s="2"/>
      <c r="X1927" s="2"/>
      <c r="Y1927" s="2"/>
    </row>
    <row r="1928" spans="1:25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R1928" s="2"/>
      <c r="S1928" s="2"/>
      <c r="T1928" s="2"/>
      <c r="U1928" s="2"/>
      <c r="V1928" s="2"/>
      <c r="W1928" s="2"/>
      <c r="X1928" s="2"/>
      <c r="Y1928" s="2"/>
    </row>
    <row r="1929" spans="1:25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R1929" s="2"/>
      <c r="S1929" s="2"/>
      <c r="T1929" s="2"/>
      <c r="U1929" s="2"/>
      <c r="V1929" s="2"/>
      <c r="W1929" s="2"/>
      <c r="X1929" s="2"/>
      <c r="Y1929" s="2"/>
    </row>
    <row r="1930" spans="1:25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R1930" s="2"/>
      <c r="S1930" s="2"/>
      <c r="T1930" s="2"/>
      <c r="U1930" s="2"/>
      <c r="V1930" s="2"/>
      <c r="W1930" s="2"/>
      <c r="X1930" s="2"/>
      <c r="Y1930" s="2"/>
    </row>
    <row r="1931" spans="1:25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R1931" s="2"/>
      <c r="S1931" s="2"/>
      <c r="T1931" s="2"/>
      <c r="U1931" s="2"/>
      <c r="V1931" s="2"/>
      <c r="W1931" s="2"/>
      <c r="X1931" s="2"/>
      <c r="Y1931" s="2"/>
    </row>
    <row r="1932" spans="1:25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R1932" s="2"/>
      <c r="S1932" s="2"/>
      <c r="T1932" s="2"/>
      <c r="U1932" s="2"/>
      <c r="V1932" s="2"/>
      <c r="W1932" s="2"/>
      <c r="X1932" s="2"/>
      <c r="Y1932" s="2"/>
    </row>
    <row r="1933" spans="1:25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R1933" s="2"/>
      <c r="S1933" s="2"/>
      <c r="T1933" s="2"/>
      <c r="U1933" s="2"/>
      <c r="V1933" s="2"/>
      <c r="W1933" s="2"/>
      <c r="X1933" s="2"/>
      <c r="Y1933" s="2"/>
    </row>
    <row r="1934" spans="1:25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R1934" s="2"/>
      <c r="S1934" s="2"/>
      <c r="T1934" s="2"/>
      <c r="U1934" s="2"/>
      <c r="V1934" s="2"/>
      <c r="W1934" s="2"/>
      <c r="X1934" s="2"/>
      <c r="Y1934" s="2"/>
    </row>
    <row r="1935" spans="1:25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R1935" s="2"/>
      <c r="S1935" s="2"/>
      <c r="T1935" s="2"/>
      <c r="U1935" s="2"/>
      <c r="V1935" s="2"/>
      <c r="W1935" s="2"/>
      <c r="X1935" s="2"/>
      <c r="Y1935" s="2"/>
    </row>
    <row r="1936" spans="1:25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R1936" s="2"/>
      <c r="S1936" s="2"/>
      <c r="T1936" s="2"/>
      <c r="U1936" s="2"/>
      <c r="V1936" s="2"/>
      <c r="W1936" s="2"/>
      <c r="X1936" s="2"/>
      <c r="Y1936" s="2"/>
    </row>
    <row r="1937" spans="1:25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R1937" s="2"/>
      <c r="S1937" s="2"/>
      <c r="T1937" s="2"/>
      <c r="U1937" s="2"/>
      <c r="V1937" s="2"/>
      <c r="W1937" s="2"/>
      <c r="X1937" s="2"/>
      <c r="Y1937" s="2"/>
    </row>
    <row r="1938" spans="1:25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R1938" s="2"/>
      <c r="S1938" s="2"/>
      <c r="T1938" s="2"/>
      <c r="U1938" s="2"/>
      <c r="V1938" s="2"/>
      <c r="W1938" s="2"/>
      <c r="X1938" s="2"/>
      <c r="Y1938" s="2"/>
    </row>
    <row r="1939" spans="1:25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R1939" s="2"/>
      <c r="S1939" s="2"/>
      <c r="T1939" s="2"/>
      <c r="U1939" s="2"/>
      <c r="V1939" s="2"/>
      <c r="W1939" s="2"/>
      <c r="X1939" s="2"/>
      <c r="Y1939" s="2"/>
    </row>
    <row r="1940" spans="1:25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R1940" s="2"/>
      <c r="S1940" s="2"/>
      <c r="T1940" s="2"/>
      <c r="U1940" s="2"/>
      <c r="V1940" s="2"/>
      <c r="W1940" s="2"/>
      <c r="X1940" s="2"/>
      <c r="Y1940" s="2"/>
    </row>
    <row r="1941" spans="1:25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R1941" s="2"/>
      <c r="S1941" s="2"/>
      <c r="T1941" s="2"/>
      <c r="U1941" s="2"/>
      <c r="V1941" s="2"/>
      <c r="W1941" s="2"/>
      <c r="X1941" s="2"/>
      <c r="Y1941" s="2"/>
    </row>
    <row r="1942" spans="1:25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R1942" s="2"/>
      <c r="S1942" s="2"/>
      <c r="T1942" s="2"/>
      <c r="U1942" s="2"/>
      <c r="V1942" s="2"/>
      <c r="W1942" s="2"/>
      <c r="X1942" s="2"/>
      <c r="Y1942" s="2"/>
    </row>
    <row r="1943" spans="1:25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R1943" s="2"/>
      <c r="S1943" s="2"/>
      <c r="T1943" s="2"/>
      <c r="U1943" s="2"/>
      <c r="V1943" s="2"/>
      <c r="W1943" s="2"/>
      <c r="X1943" s="2"/>
      <c r="Y1943" s="2"/>
    </row>
    <row r="1944" spans="1:25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R1944" s="2"/>
      <c r="S1944" s="2"/>
      <c r="T1944" s="2"/>
      <c r="U1944" s="2"/>
      <c r="V1944" s="2"/>
      <c r="W1944" s="2"/>
      <c r="X1944" s="2"/>
      <c r="Y1944" s="2"/>
    </row>
    <row r="1945" spans="1:25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R1945" s="2"/>
      <c r="S1945" s="2"/>
      <c r="T1945" s="2"/>
      <c r="U1945" s="2"/>
      <c r="V1945" s="2"/>
      <c r="W1945" s="2"/>
      <c r="X1945" s="2"/>
      <c r="Y1945" s="2"/>
    </row>
    <row r="1946" spans="1:25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R1946" s="2"/>
      <c r="S1946" s="2"/>
      <c r="T1946" s="2"/>
      <c r="U1946" s="2"/>
      <c r="V1946" s="2"/>
      <c r="W1946" s="2"/>
      <c r="X1946" s="2"/>
      <c r="Y1946" s="2"/>
    </row>
    <row r="1947" spans="1:25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R1947" s="2"/>
      <c r="S1947" s="2"/>
      <c r="T1947" s="2"/>
      <c r="U1947" s="2"/>
      <c r="V1947" s="2"/>
      <c r="W1947" s="2"/>
      <c r="X1947" s="2"/>
      <c r="Y1947" s="2"/>
    </row>
    <row r="1948" spans="1:25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R1948" s="2"/>
      <c r="S1948" s="2"/>
      <c r="T1948" s="2"/>
      <c r="U1948" s="2"/>
      <c r="V1948" s="2"/>
      <c r="W1948" s="2"/>
      <c r="X1948" s="2"/>
      <c r="Y1948" s="2"/>
    </row>
    <row r="1949" spans="1:25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R1949" s="2"/>
      <c r="S1949" s="2"/>
      <c r="T1949" s="2"/>
      <c r="U1949" s="2"/>
      <c r="V1949" s="2"/>
      <c r="W1949" s="2"/>
      <c r="X1949" s="2"/>
      <c r="Y1949" s="2"/>
    </row>
    <row r="1950" spans="1:25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R1950" s="2"/>
      <c r="S1950" s="2"/>
      <c r="T1950" s="2"/>
      <c r="U1950" s="2"/>
      <c r="V1950" s="2"/>
      <c r="W1950" s="2"/>
      <c r="X1950" s="2"/>
      <c r="Y1950" s="2"/>
    </row>
    <row r="1951" spans="1:25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R1951" s="2"/>
      <c r="S1951" s="2"/>
      <c r="T1951" s="2"/>
      <c r="U1951" s="2"/>
      <c r="V1951" s="2"/>
      <c r="W1951" s="2"/>
      <c r="X1951" s="2"/>
      <c r="Y1951" s="2"/>
    </row>
    <row r="1952" spans="1:25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R1952" s="2"/>
      <c r="S1952" s="2"/>
      <c r="T1952" s="2"/>
      <c r="U1952" s="2"/>
      <c r="V1952" s="2"/>
      <c r="W1952" s="2"/>
      <c r="X1952" s="2"/>
      <c r="Y1952" s="2"/>
    </row>
    <row r="1953" spans="1:25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R1953" s="2"/>
      <c r="S1953" s="2"/>
      <c r="T1953" s="2"/>
      <c r="U1953" s="2"/>
      <c r="V1953" s="2"/>
      <c r="W1953" s="2"/>
      <c r="X1953" s="2"/>
      <c r="Y1953" s="2"/>
    </row>
    <row r="1954" spans="1:25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R1954" s="2"/>
      <c r="S1954" s="2"/>
      <c r="T1954" s="2"/>
      <c r="U1954" s="2"/>
      <c r="V1954" s="2"/>
      <c r="W1954" s="2"/>
      <c r="X1954" s="2"/>
      <c r="Y1954" s="2"/>
    </row>
    <row r="1955" spans="1:25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R1955" s="2"/>
      <c r="S1955" s="2"/>
      <c r="T1955" s="2"/>
      <c r="U1955" s="2"/>
      <c r="V1955" s="2"/>
      <c r="W1955" s="2"/>
      <c r="X1955" s="2"/>
      <c r="Y1955" s="2"/>
    </row>
    <row r="1956" spans="1:25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R1956" s="2"/>
      <c r="S1956" s="2"/>
      <c r="T1956" s="2"/>
      <c r="U1956" s="2"/>
      <c r="V1956" s="2"/>
      <c r="W1956" s="2"/>
      <c r="X1956" s="2"/>
      <c r="Y1956" s="2"/>
    </row>
    <row r="1957" spans="1:25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R1957" s="2"/>
      <c r="S1957" s="2"/>
      <c r="T1957" s="2"/>
      <c r="U1957" s="2"/>
      <c r="V1957" s="2"/>
      <c r="W1957" s="2"/>
      <c r="X1957" s="2"/>
      <c r="Y1957" s="2"/>
    </row>
    <row r="1958" spans="1:25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R1958" s="2"/>
      <c r="S1958" s="2"/>
      <c r="T1958" s="2"/>
      <c r="U1958" s="2"/>
      <c r="V1958" s="2"/>
      <c r="W1958" s="2"/>
      <c r="X1958" s="2"/>
      <c r="Y1958" s="2"/>
    </row>
    <row r="1959" spans="1:25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R1959" s="2"/>
      <c r="S1959" s="2"/>
      <c r="T1959" s="2"/>
      <c r="U1959" s="2"/>
      <c r="V1959" s="2"/>
      <c r="W1959" s="2"/>
      <c r="X1959" s="2"/>
      <c r="Y1959" s="2"/>
    </row>
    <row r="1960" spans="1:25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R1960" s="2"/>
      <c r="S1960" s="2"/>
      <c r="T1960" s="2"/>
      <c r="U1960" s="2"/>
      <c r="V1960" s="2"/>
      <c r="W1960" s="2"/>
      <c r="X1960" s="2"/>
      <c r="Y1960" s="2"/>
    </row>
    <row r="1961" spans="1:25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R1961" s="2"/>
      <c r="S1961" s="2"/>
      <c r="T1961" s="2"/>
      <c r="U1961" s="2"/>
      <c r="V1961" s="2"/>
      <c r="W1961" s="2"/>
      <c r="X1961" s="2"/>
      <c r="Y1961" s="2"/>
    </row>
    <row r="1962" spans="1:25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R1962" s="2"/>
      <c r="S1962" s="2"/>
      <c r="T1962" s="2"/>
      <c r="U1962" s="2"/>
      <c r="V1962" s="2"/>
      <c r="W1962" s="2"/>
      <c r="X1962" s="2"/>
      <c r="Y1962" s="2"/>
    </row>
    <row r="1963" spans="1:25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R1963" s="2"/>
      <c r="S1963" s="2"/>
      <c r="T1963" s="2"/>
      <c r="U1963" s="2"/>
      <c r="V1963" s="2"/>
      <c r="W1963" s="2"/>
      <c r="X1963" s="2"/>
      <c r="Y1963" s="2"/>
    </row>
    <row r="1964" spans="1:25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R1964" s="2"/>
      <c r="S1964" s="2"/>
      <c r="T1964" s="2"/>
      <c r="U1964" s="2"/>
      <c r="V1964" s="2"/>
      <c r="W1964" s="2"/>
      <c r="X1964" s="2"/>
      <c r="Y1964" s="2"/>
    </row>
    <row r="1965" spans="1:25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R1965" s="2"/>
      <c r="S1965" s="2"/>
      <c r="T1965" s="2"/>
      <c r="U1965" s="2"/>
      <c r="V1965" s="2"/>
      <c r="W1965" s="2"/>
      <c r="X1965" s="2"/>
      <c r="Y1965" s="2"/>
    </row>
    <row r="1966" spans="1:25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R1966" s="2"/>
      <c r="S1966" s="2"/>
      <c r="T1966" s="2"/>
      <c r="U1966" s="2"/>
      <c r="V1966" s="2"/>
      <c r="W1966" s="2"/>
      <c r="X1966" s="2"/>
      <c r="Y1966" s="2"/>
    </row>
    <row r="1967" spans="1:25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R1967" s="2"/>
      <c r="S1967" s="2"/>
      <c r="T1967" s="2"/>
      <c r="U1967" s="2"/>
      <c r="V1967" s="2"/>
      <c r="W1967" s="2"/>
      <c r="X1967" s="2"/>
      <c r="Y1967" s="2"/>
    </row>
    <row r="1968" spans="1:25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R1968" s="2"/>
      <c r="S1968" s="2"/>
      <c r="T1968" s="2"/>
      <c r="U1968" s="2"/>
      <c r="V1968" s="2"/>
      <c r="W1968" s="2"/>
      <c r="X1968" s="2"/>
      <c r="Y1968" s="2"/>
    </row>
    <row r="1969" spans="1:25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R1969" s="2"/>
      <c r="S1969" s="2"/>
      <c r="T1969" s="2"/>
      <c r="U1969" s="2"/>
      <c r="V1969" s="2"/>
      <c r="W1969" s="2"/>
      <c r="X1969" s="2"/>
      <c r="Y1969" s="2"/>
    </row>
    <row r="1970" spans="1:25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R1970" s="2"/>
      <c r="S1970" s="2"/>
      <c r="T1970" s="2"/>
      <c r="U1970" s="2"/>
      <c r="V1970" s="2"/>
      <c r="W1970" s="2"/>
      <c r="X1970" s="2"/>
      <c r="Y1970" s="2"/>
    </row>
    <row r="1971" spans="1:25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R1971" s="2"/>
      <c r="S1971" s="2"/>
      <c r="T1971" s="2"/>
      <c r="U1971" s="2"/>
      <c r="V1971" s="2"/>
      <c r="W1971" s="2"/>
      <c r="X1971" s="2"/>
      <c r="Y1971" s="2"/>
    </row>
    <row r="1972" spans="1:25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R1972" s="2"/>
      <c r="S1972" s="2"/>
      <c r="T1972" s="2"/>
      <c r="U1972" s="2"/>
      <c r="V1972" s="2"/>
      <c r="W1972" s="2"/>
      <c r="X1972" s="2"/>
      <c r="Y1972" s="2"/>
    </row>
    <row r="1973" spans="1:25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R1973" s="2"/>
      <c r="S1973" s="2"/>
      <c r="T1973" s="2"/>
      <c r="U1973" s="2"/>
      <c r="V1973" s="2"/>
      <c r="W1973" s="2"/>
      <c r="X1973" s="2"/>
      <c r="Y1973" s="2"/>
    </row>
    <row r="1974" spans="1:25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R1974" s="2"/>
      <c r="S1974" s="2"/>
      <c r="T1974" s="2"/>
      <c r="U1974" s="2"/>
      <c r="V1974" s="2"/>
      <c r="W1974" s="2"/>
      <c r="X1974" s="2"/>
      <c r="Y1974" s="2"/>
    </row>
    <row r="1975" spans="1:25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R1975" s="2"/>
      <c r="S1975" s="2"/>
      <c r="T1975" s="2"/>
      <c r="U1975" s="2"/>
      <c r="V1975" s="2"/>
      <c r="W1975" s="2"/>
      <c r="X1975" s="2"/>
      <c r="Y1975" s="2"/>
    </row>
    <row r="1976" spans="1:25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R1976" s="2"/>
      <c r="S1976" s="2"/>
      <c r="T1976" s="2"/>
      <c r="U1976" s="2"/>
      <c r="V1976" s="2"/>
      <c r="W1976" s="2"/>
      <c r="X1976" s="2"/>
      <c r="Y1976" s="2"/>
    </row>
    <row r="1977" spans="1:25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R1977" s="2"/>
      <c r="S1977" s="2"/>
      <c r="T1977" s="2"/>
      <c r="U1977" s="2"/>
      <c r="V1977" s="2"/>
      <c r="W1977" s="2"/>
      <c r="X1977" s="2"/>
      <c r="Y1977" s="2"/>
    </row>
    <row r="1978" spans="1:25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R1978" s="2"/>
      <c r="S1978" s="2"/>
      <c r="T1978" s="2"/>
      <c r="U1978" s="2"/>
      <c r="V1978" s="2"/>
      <c r="W1978" s="2"/>
      <c r="X1978" s="2"/>
      <c r="Y1978" s="2"/>
    </row>
    <row r="1979" spans="1:25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R1979" s="2"/>
      <c r="S1979" s="2"/>
      <c r="T1979" s="2"/>
      <c r="U1979" s="2"/>
      <c r="V1979" s="2"/>
      <c r="W1979" s="2"/>
      <c r="X1979" s="2"/>
      <c r="Y1979" s="2"/>
    </row>
    <row r="1980" spans="1:25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R1980" s="2"/>
      <c r="S1980" s="2"/>
      <c r="T1980" s="2"/>
      <c r="U1980" s="2"/>
      <c r="V1980" s="2"/>
      <c r="W1980" s="2"/>
      <c r="X1980" s="2"/>
      <c r="Y1980" s="2"/>
    </row>
    <row r="1981" spans="1:25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R1981" s="2"/>
      <c r="S1981" s="2"/>
      <c r="T1981" s="2"/>
      <c r="U1981" s="2"/>
      <c r="V1981" s="2"/>
      <c r="W1981" s="2"/>
      <c r="X1981" s="2"/>
      <c r="Y1981" s="2"/>
    </row>
    <row r="1982" spans="1:25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R1982" s="2"/>
      <c r="S1982" s="2"/>
      <c r="T1982" s="2"/>
      <c r="U1982" s="2"/>
      <c r="V1982" s="2"/>
      <c r="W1982" s="2"/>
      <c r="X1982" s="2"/>
      <c r="Y1982" s="2"/>
    </row>
    <row r="1983" spans="1:25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R1983" s="2"/>
      <c r="S1983" s="2"/>
      <c r="T1983" s="2"/>
      <c r="U1983" s="2"/>
      <c r="V1983" s="2"/>
      <c r="W1983" s="2"/>
      <c r="X1983" s="2"/>
      <c r="Y1983" s="2"/>
    </row>
    <row r="1984" spans="1:25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R1984" s="2"/>
      <c r="S1984" s="2"/>
      <c r="T1984" s="2"/>
      <c r="U1984" s="2"/>
      <c r="V1984" s="2"/>
      <c r="W1984" s="2"/>
      <c r="X1984" s="2"/>
      <c r="Y1984" s="2"/>
    </row>
    <row r="1985" spans="1:25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R1985" s="2"/>
      <c r="S1985" s="2"/>
      <c r="T1985" s="2"/>
      <c r="U1985" s="2"/>
      <c r="V1985" s="2"/>
      <c r="W1985" s="2"/>
      <c r="X1985" s="2"/>
      <c r="Y1985" s="2"/>
    </row>
    <row r="1986" spans="1:25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R1986" s="2"/>
      <c r="S1986" s="2"/>
      <c r="T1986" s="2"/>
      <c r="U1986" s="2"/>
      <c r="V1986" s="2"/>
      <c r="W1986" s="2"/>
      <c r="X1986" s="2"/>
      <c r="Y1986" s="2"/>
    </row>
    <row r="1987" spans="1:25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R1987" s="2"/>
      <c r="S1987" s="2"/>
      <c r="T1987" s="2"/>
      <c r="U1987" s="2"/>
      <c r="V1987" s="2"/>
      <c r="W1987" s="2"/>
      <c r="X1987" s="2"/>
      <c r="Y1987" s="2"/>
    </row>
    <row r="1988" spans="1:25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R1988" s="2"/>
      <c r="S1988" s="2"/>
      <c r="T1988" s="2"/>
      <c r="U1988" s="2"/>
      <c r="V1988" s="2"/>
      <c r="W1988" s="2"/>
      <c r="X1988" s="2"/>
      <c r="Y1988" s="2"/>
    </row>
    <row r="1989" spans="1:25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R1989" s="2"/>
      <c r="S1989" s="2"/>
      <c r="T1989" s="2"/>
      <c r="U1989" s="2"/>
      <c r="V1989" s="2"/>
      <c r="W1989" s="2"/>
      <c r="X1989" s="2"/>
      <c r="Y1989" s="2"/>
    </row>
    <row r="1990" spans="1:25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R1990" s="2"/>
      <c r="S1990" s="2"/>
      <c r="T1990" s="2"/>
      <c r="U1990" s="2"/>
      <c r="V1990" s="2"/>
      <c r="W1990" s="2"/>
      <c r="X1990" s="2"/>
      <c r="Y1990" s="2"/>
    </row>
    <row r="1991" spans="1:25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R1991" s="2"/>
      <c r="S1991" s="2"/>
      <c r="T1991" s="2"/>
      <c r="U1991" s="2"/>
      <c r="V1991" s="2"/>
      <c r="W1991" s="2"/>
      <c r="X1991" s="2"/>
      <c r="Y1991" s="2"/>
    </row>
    <row r="1992" spans="1:25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R1992" s="2"/>
      <c r="S1992" s="2"/>
      <c r="T1992" s="2"/>
      <c r="U1992" s="2"/>
      <c r="V1992" s="2"/>
      <c r="W1992" s="2"/>
      <c r="X1992" s="2"/>
      <c r="Y1992" s="2"/>
    </row>
    <row r="1993" spans="1:25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R1993" s="2"/>
      <c r="S1993" s="2"/>
      <c r="T1993" s="2"/>
      <c r="U1993" s="2"/>
      <c r="V1993" s="2"/>
      <c r="W1993" s="2"/>
      <c r="X1993" s="2"/>
      <c r="Y1993" s="2"/>
    </row>
    <row r="1994" spans="1:25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R1994" s="2"/>
      <c r="S1994" s="2"/>
      <c r="T1994" s="2"/>
      <c r="U1994" s="2"/>
      <c r="V1994" s="2"/>
      <c r="W1994" s="2"/>
      <c r="X1994" s="2"/>
      <c r="Y1994" s="2"/>
    </row>
    <row r="1995" spans="1:25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R1995" s="2"/>
      <c r="S1995" s="2"/>
      <c r="T1995" s="2"/>
      <c r="U1995" s="2"/>
      <c r="V1995" s="2"/>
      <c r="W1995" s="2"/>
      <c r="X1995" s="2"/>
      <c r="Y1995" s="2"/>
    </row>
    <row r="1996" spans="1:25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R1996" s="2"/>
      <c r="S1996" s="2"/>
      <c r="T1996" s="2"/>
      <c r="U1996" s="2"/>
      <c r="V1996" s="2"/>
      <c r="W1996" s="2"/>
      <c r="X1996" s="2"/>
      <c r="Y1996" s="2"/>
    </row>
    <row r="1997" spans="1:25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R1997" s="2"/>
      <c r="S1997" s="2"/>
      <c r="T1997" s="2"/>
      <c r="U1997" s="2"/>
      <c r="V1997" s="2"/>
      <c r="W1997" s="2"/>
      <c r="X1997" s="2"/>
      <c r="Y1997" s="2"/>
    </row>
    <row r="1998" spans="1:25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R1998" s="2"/>
      <c r="S1998" s="2"/>
      <c r="T1998" s="2"/>
      <c r="U1998" s="2"/>
      <c r="V1998" s="2"/>
      <c r="W1998" s="2"/>
      <c r="X1998" s="2"/>
      <c r="Y1998" s="2"/>
    </row>
    <row r="1999" spans="1:25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R1999" s="2"/>
      <c r="S1999" s="2"/>
      <c r="T1999" s="2"/>
      <c r="U1999" s="2"/>
      <c r="V1999" s="2"/>
      <c r="W1999" s="2"/>
      <c r="X1999" s="2"/>
      <c r="Y1999" s="2"/>
    </row>
    <row r="2000" spans="1:25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R2000" s="2"/>
      <c r="S2000" s="2"/>
      <c r="T2000" s="2"/>
      <c r="U2000" s="2"/>
      <c r="V2000" s="2"/>
      <c r="W2000" s="2"/>
      <c r="X2000" s="2"/>
      <c r="Y2000" s="2"/>
    </row>
    <row r="2001" spans="1:25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R2001" s="2"/>
      <c r="S2001" s="2"/>
      <c r="T2001" s="2"/>
      <c r="U2001" s="2"/>
      <c r="V2001" s="2"/>
      <c r="W2001" s="2"/>
      <c r="X2001" s="2"/>
      <c r="Y2001" s="2"/>
    </row>
    <row r="2002" spans="1:25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R2002" s="2"/>
      <c r="S2002" s="2"/>
      <c r="T2002" s="2"/>
      <c r="U2002" s="2"/>
      <c r="V2002" s="2"/>
      <c r="W2002" s="2"/>
      <c r="X2002" s="2"/>
      <c r="Y2002" s="2"/>
    </row>
    <row r="2003" spans="1:25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R2003" s="2"/>
      <c r="S2003" s="2"/>
      <c r="T2003" s="2"/>
      <c r="U2003" s="2"/>
      <c r="V2003" s="2"/>
      <c r="W2003" s="2"/>
      <c r="X2003" s="2"/>
      <c r="Y2003" s="2"/>
    </row>
    <row r="2004" spans="1:25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R2004" s="2"/>
      <c r="S2004" s="2"/>
      <c r="T2004" s="2"/>
      <c r="U2004" s="2"/>
      <c r="V2004" s="2"/>
      <c r="W2004" s="2"/>
      <c r="X2004" s="2"/>
      <c r="Y2004" s="2"/>
    </row>
    <row r="2005" spans="1:25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R2005" s="2"/>
      <c r="S2005" s="2"/>
      <c r="T2005" s="2"/>
      <c r="U2005" s="2"/>
      <c r="V2005" s="2"/>
      <c r="W2005" s="2"/>
      <c r="X2005" s="2"/>
      <c r="Y2005" s="2"/>
    </row>
    <row r="2006" spans="1:25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R2006" s="2"/>
      <c r="S2006" s="2"/>
      <c r="T2006" s="2"/>
      <c r="U2006" s="2"/>
      <c r="V2006" s="2"/>
      <c r="W2006" s="2"/>
      <c r="X2006" s="2"/>
      <c r="Y2006" s="2"/>
    </row>
    <row r="2007" spans="1:25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R2007" s="2"/>
      <c r="S2007" s="2"/>
      <c r="T2007" s="2"/>
      <c r="U2007" s="2"/>
      <c r="V2007" s="2"/>
      <c r="W2007" s="2"/>
      <c r="X2007" s="2"/>
      <c r="Y2007" s="2"/>
    </row>
    <row r="2008" spans="1:25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R2008" s="2"/>
      <c r="S2008" s="2"/>
      <c r="T2008" s="2"/>
      <c r="U2008" s="2"/>
      <c r="V2008" s="2"/>
      <c r="W2008" s="2"/>
      <c r="X2008" s="2"/>
      <c r="Y2008" s="2"/>
    </row>
    <row r="2009" spans="1:25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R2009" s="2"/>
      <c r="S2009" s="2"/>
      <c r="T2009" s="2"/>
      <c r="U2009" s="2"/>
      <c r="V2009" s="2"/>
      <c r="W2009" s="2"/>
      <c r="X2009" s="2"/>
      <c r="Y2009" s="2"/>
    </row>
    <row r="2010" spans="1:25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R2010" s="2"/>
      <c r="S2010" s="2"/>
      <c r="T2010" s="2"/>
      <c r="U2010" s="2"/>
      <c r="V2010" s="2"/>
      <c r="W2010" s="2"/>
      <c r="X2010" s="2"/>
      <c r="Y2010" s="2"/>
    </row>
    <row r="2011" spans="1:25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R2011" s="2"/>
      <c r="S2011" s="2"/>
      <c r="T2011" s="2"/>
      <c r="U2011" s="2"/>
      <c r="V2011" s="2"/>
      <c r="W2011" s="2"/>
      <c r="X2011" s="2"/>
      <c r="Y2011" s="2"/>
    </row>
    <row r="2012" spans="1:25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R2012" s="2"/>
      <c r="S2012" s="2"/>
      <c r="T2012" s="2"/>
      <c r="U2012" s="2"/>
      <c r="V2012" s="2"/>
      <c r="W2012" s="2"/>
      <c r="X2012" s="2"/>
      <c r="Y2012" s="2"/>
    </row>
    <row r="2013" spans="1:25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R2013" s="2"/>
      <c r="S2013" s="2"/>
      <c r="T2013" s="2"/>
      <c r="U2013" s="2"/>
      <c r="V2013" s="2"/>
      <c r="W2013" s="2"/>
      <c r="X2013" s="2"/>
      <c r="Y2013" s="2"/>
    </row>
    <row r="2014" spans="1:25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R2014" s="2"/>
      <c r="S2014" s="2"/>
      <c r="T2014" s="2"/>
      <c r="U2014" s="2"/>
      <c r="V2014" s="2"/>
      <c r="W2014" s="2"/>
      <c r="X2014" s="2"/>
      <c r="Y2014" s="2"/>
    </row>
    <row r="2015" spans="1:25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R2015" s="2"/>
      <c r="S2015" s="2"/>
      <c r="T2015" s="2"/>
      <c r="U2015" s="2"/>
      <c r="V2015" s="2"/>
      <c r="W2015" s="2"/>
      <c r="X2015" s="2"/>
      <c r="Y2015" s="2"/>
    </row>
    <row r="2016" spans="1:25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R2016" s="2"/>
      <c r="S2016" s="2"/>
      <c r="T2016" s="2"/>
      <c r="U2016" s="2"/>
      <c r="V2016" s="2"/>
      <c r="W2016" s="2"/>
      <c r="X2016" s="2"/>
      <c r="Y2016" s="2"/>
    </row>
    <row r="2017" spans="1:25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R2017" s="2"/>
      <c r="S2017" s="2"/>
      <c r="T2017" s="2"/>
      <c r="U2017" s="2"/>
      <c r="V2017" s="2"/>
      <c r="W2017" s="2"/>
      <c r="X2017" s="2"/>
      <c r="Y2017" s="2"/>
    </row>
    <row r="2018" spans="1:25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R2018" s="2"/>
      <c r="S2018" s="2"/>
      <c r="T2018" s="2"/>
      <c r="U2018" s="2"/>
      <c r="V2018" s="2"/>
      <c r="W2018" s="2"/>
      <c r="X2018" s="2"/>
      <c r="Y2018" s="2"/>
    </row>
    <row r="2019" spans="1:25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R2019" s="2"/>
      <c r="S2019" s="2"/>
      <c r="T2019" s="2"/>
      <c r="U2019" s="2"/>
      <c r="V2019" s="2"/>
      <c r="W2019" s="2"/>
      <c r="X2019" s="2"/>
      <c r="Y2019" s="2"/>
    </row>
    <row r="2020" spans="1:25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R2020" s="2"/>
      <c r="S2020" s="2"/>
      <c r="T2020" s="2"/>
      <c r="U2020" s="2"/>
      <c r="V2020" s="2"/>
      <c r="W2020" s="2"/>
      <c r="X2020" s="2"/>
      <c r="Y2020" s="2"/>
    </row>
    <row r="2021" spans="1:25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R2021" s="2"/>
      <c r="S2021" s="2"/>
      <c r="T2021" s="2"/>
      <c r="U2021" s="2"/>
      <c r="V2021" s="2"/>
      <c r="W2021" s="2"/>
      <c r="X2021" s="2"/>
      <c r="Y2021" s="2"/>
    </row>
    <row r="2022" spans="1:25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R2022" s="2"/>
      <c r="S2022" s="2"/>
      <c r="T2022" s="2"/>
      <c r="U2022" s="2"/>
      <c r="V2022" s="2"/>
      <c r="W2022" s="2"/>
      <c r="X2022" s="2"/>
      <c r="Y2022" s="2"/>
    </row>
    <row r="2023" spans="1:25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R2023" s="2"/>
      <c r="S2023" s="2"/>
      <c r="T2023" s="2"/>
      <c r="U2023" s="2"/>
      <c r="V2023" s="2"/>
      <c r="W2023" s="2"/>
      <c r="X2023" s="2"/>
      <c r="Y2023" s="2"/>
    </row>
    <row r="2024" spans="1:25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R2024" s="2"/>
      <c r="S2024" s="2"/>
      <c r="T2024" s="2"/>
      <c r="U2024" s="2"/>
      <c r="V2024" s="2"/>
      <c r="W2024" s="2"/>
      <c r="X2024" s="2"/>
      <c r="Y2024" s="2"/>
    </row>
    <row r="2025" spans="1:25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R2025" s="2"/>
      <c r="S2025" s="2"/>
      <c r="T2025" s="2"/>
      <c r="U2025" s="2"/>
      <c r="V2025" s="2"/>
      <c r="W2025" s="2"/>
      <c r="X2025" s="2"/>
      <c r="Y2025" s="2"/>
    </row>
    <row r="2026" spans="1:25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R2026" s="2"/>
      <c r="S2026" s="2"/>
      <c r="T2026" s="2"/>
      <c r="U2026" s="2"/>
      <c r="V2026" s="2"/>
      <c r="W2026" s="2"/>
      <c r="X2026" s="2"/>
      <c r="Y2026" s="2"/>
    </row>
    <row r="2027" spans="1:25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R2027" s="2"/>
      <c r="S2027" s="2"/>
      <c r="T2027" s="2"/>
      <c r="U2027" s="2"/>
      <c r="V2027" s="2"/>
      <c r="W2027" s="2"/>
      <c r="X2027" s="2"/>
      <c r="Y2027" s="2"/>
    </row>
    <row r="2028" spans="1:25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R2028" s="2"/>
      <c r="S2028" s="2"/>
      <c r="T2028" s="2"/>
      <c r="U2028" s="2"/>
      <c r="V2028" s="2"/>
      <c r="W2028" s="2"/>
      <c r="X2028" s="2"/>
      <c r="Y2028" s="2"/>
    </row>
    <row r="2029" spans="1:25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R2029" s="2"/>
      <c r="S2029" s="2"/>
      <c r="T2029" s="2"/>
      <c r="U2029" s="2"/>
      <c r="V2029" s="2"/>
      <c r="W2029" s="2"/>
      <c r="X2029" s="2"/>
      <c r="Y2029" s="2"/>
    </row>
    <row r="2030" spans="1:25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R2030" s="2"/>
      <c r="S2030" s="2"/>
      <c r="T2030" s="2"/>
      <c r="U2030" s="2"/>
      <c r="V2030" s="2"/>
      <c r="W2030" s="2"/>
      <c r="X2030" s="2"/>
      <c r="Y2030" s="2"/>
    </row>
    <row r="2031" spans="1:25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R2031" s="2"/>
      <c r="S2031" s="2"/>
      <c r="T2031" s="2"/>
      <c r="U2031" s="2"/>
      <c r="V2031" s="2"/>
      <c r="W2031" s="2"/>
      <c r="X2031" s="2"/>
      <c r="Y2031" s="2"/>
    </row>
    <row r="2032" spans="1:25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R2032" s="2"/>
      <c r="S2032" s="2"/>
      <c r="T2032" s="2"/>
      <c r="U2032" s="2"/>
      <c r="V2032" s="2"/>
      <c r="W2032" s="2"/>
      <c r="X2032" s="2"/>
      <c r="Y2032" s="2"/>
    </row>
    <row r="2033" spans="1:25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R2033" s="2"/>
      <c r="S2033" s="2"/>
      <c r="T2033" s="2"/>
      <c r="U2033" s="2"/>
      <c r="V2033" s="2"/>
      <c r="W2033" s="2"/>
      <c r="X2033" s="2"/>
      <c r="Y2033" s="2"/>
    </row>
    <row r="2034" spans="1:25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R2034" s="2"/>
      <c r="S2034" s="2"/>
      <c r="T2034" s="2"/>
      <c r="U2034" s="2"/>
      <c r="V2034" s="2"/>
      <c r="W2034" s="2"/>
      <c r="X2034" s="2"/>
      <c r="Y2034" s="2"/>
    </row>
    <row r="2035" spans="1:25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R2035" s="2"/>
      <c r="S2035" s="2"/>
      <c r="T2035" s="2"/>
      <c r="U2035" s="2"/>
      <c r="V2035" s="2"/>
      <c r="W2035" s="2"/>
      <c r="X2035" s="2"/>
      <c r="Y2035" s="2"/>
    </row>
    <row r="2036" spans="1:25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R2036" s="2"/>
      <c r="S2036" s="2"/>
      <c r="T2036" s="2"/>
      <c r="U2036" s="2"/>
      <c r="V2036" s="2"/>
      <c r="W2036" s="2"/>
      <c r="X2036" s="2"/>
      <c r="Y2036" s="2"/>
    </row>
    <row r="2037" spans="1:25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R2037" s="2"/>
      <c r="S2037" s="2"/>
      <c r="T2037" s="2"/>
      <c r="U2037" s="2"/>
      <c r="V2037" s="2"/>
      <c r="W2037" s="2"/>
      <c r="X2037" s="2"/>
      <c r="Y2037" s="2"/>
    </row>
    <row r="2038" spans="1:25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R2038" s="2"/>
      <c r="S2038" s="2"/>
      <c r="T2038" s="2"/>
      <c r="U2038" s="2"/>
      <c r="V2038" s="2"/>
      <c r="W2038" s="2"/>
      <c r="X2038" s="2"/>
      <c r="Y2038" s="2"/>
    </row>
    <row r="2039" spans="1:25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R2039" s="2"/>
      <c r="S2039" s="2"/>
      <c r="T2039" s="2"/>
      <c r="U2039" s="2"/>
      <c r="V2039" s="2"/>
      <c r="W2039" s="2"/>
      <c r="X2039" s="2"/>
      <c r="Y2039" s="2"/>
    </row>
    <row r="2040" spans="1:25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R2040" s="2"/>
      <c r="S2040" s="2"/>
      <c r="T2040" s="2"/>
      <c r="U2040" s="2"/>
      <c r="V2040" s="2"/>
      <c r="W2040" s="2"/>
      <c r="X2040" s="2"/>
      <c r="Y2040" s="2"/>
    </row>
    <row r="2041" spans="1:25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R2041" s="2"/>
      <c r="S2041" s="2"/>
      <c r="T2041" s="2"/>
      <c r="U2041" s="2"/>
      <c r="V2041" s="2"/>
      <c r="W2041" s="2"/>
      <c r="X2041" s="2"/>
      <c r="Y2041" s="2"/>
    </row>
    <row r="2042" spans="1:25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R2042" s="2"/>
      <c r="S2042" s="2"/>
      <c r="T2042" s="2"/>
      <c r="U2042" s="2"/>
      <c r="V2042" s="2"/>
      <c r="W2042" s="2"/>
      <c r="X2042" s="2"/>
      <c r="Y2042" s="2"/>
    </row>
    <row r="2043" spans="1:25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R2043" s="2"/>
      <c r="S2043" s="2"/>
      <c r="T2043" s="2"/>
      <c r="U2043" s="2"/>
      <c r="V2043" s="2"/>
      <c r="W2043" s="2"/>
      <c r="X2043" s="2"/>
      <c r="Y2043" s="2"/>
    </row>
    <row r="2044" spans="1:25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R2044" s="2"/>
      <c r="S2044" s="2"/>
      <c r="T2044" s="2"/>
      <c r="U2044" s="2"/>
      <c r="V2044" s="2"/>
      <c r="W2044" s="2"/>
      <c r="X2044" s="2"/>
      <c r="Y2044" s="2"/>
    </row>
    <row r="2045" spans="1:25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R2045" s="2"/>
      <c r="S2045" s="2"/>
      <c r="T2045" s="2"/>
      <c r="U2045" s="2"/>
      <c r="V2045" s="2"/>
      <c r="W2045" s="2"/>
      <c r="X2045" s="2"/>
      <c r="Y2045" s="2"/>
    </row>
    <row r="2046" spans="1:25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R2046" s="2"/>
      <c r="S2046" s="2"/>
      <c r="T2046" s="2"/>
      <c r="U2046" s="2"/>
      <c r="V2046" s="2"/>
      <c r="W2046" s="2"/>
      <c r="X2046" s="2"/>
      <c r="Y2046" s="2"/>
    </row>
    <row r="2047" spans="1:25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R2047" s="2"/>
      <c r="S2047" s="2"/>
      <c r="T2047" s="2"/>
      <c r="U2047" s="2"/>
      <c r="V2047" s="2"/>
      <c r="W2047" s="2"/>
      <c r="X2047" s="2"/>
      <c r="Y2047" s="2"/>
    </row>
    <row r="2048" spans="1:25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R2048" s="2"/>
      <c r="S2048" s="2"/>
      <c r="T2048" s="2"/>
      <c r="U2048" s="2"/>
      <c r="V2048" s="2"/>
      <c r="W2048" s="2"/>
      <c r="X2048" s="2"/>
      <c r="Y2048" s="2"/>
    </row>
    <row r="2049" spans="1:25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R2049" s="2"/>
      <c r="S2049" s="2"/>
      <c r="T2049" s="2"/>
      <c r="U2049" s="2"/>
      <c r="V2049" s="2"/>
      <c r="W2049" s="2"/>
      <c r="X2049" s="2"/>
      <c r="Y2049" s="2"/>
    </row>
    <row r="2050" spans="1:25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R2050" s="2"/>
      <c r="S2050" s="2"/>
      <c r="T2050" s="2"/>
      <c r="U2050" s="2"/>
      <c r="V2050" s="2"/>
      <c r="W2050" s="2"/>
      <c r="X2050" s="2"/>
      <c r="Y2050" s="2"/>
    </row>
    <row r="2051" spans="1:25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R2051" s="2"/>
      <c r="S2051" s="2"/>
      <c r="T2051" s="2"/>
      <c r="U2051" s="2"/>
      <c r="V2051" s="2"/>
      <c r="W2051" s="2"/>
      <c r="X2051" s="2"/>
      <c r="Y2051" s="2"/>
    </row>
    <row r="2052" spans="1:25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R2052" s="2"/>
      <c r="S2052" s="2"/>
      <c r="T2052" s="2"/>
      <c r="U2052" s="2"/>
      <c r="V2052" s="2"/>
      <c r="W2052" s="2"/>
      <c r="X2052" s="2"/>
      <c r="Y2052" s="2"/>
    </row>
    <row r="2053" spans="1:25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R2053" s="2"/>
      <c r="S2053" s="2"/>
      <c r="T2053" s="2"/>
      <c r="U2053" s="2"/>
      <c r="V2053" s="2"/>
      <c r="W2053" s="2"/>
      <c r="X2053" s="2"/>
      <c r="Y2053" s="2"/>
    </row>
    <row r="2054" spans="1:25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R2054" s="2"/>
      <c r="S2054" s="2"/>
      <c r="T2054" s="2"/>
      <c r="U2054" s="2"/>
      <c r="V2054" s="2"/>
      <c r="W2054" s="2"/>
      <c r="X2054" s="2"/>
      <c r="Y2054" s="2"/>
    </row>
    <row r="2055" spans="1:25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R2055" s="2"/>
      <c r="S2055" s="2"/>
      <c r="T2055" s="2"/>
      <c r="U2055" s="2"/>
      <c r="V2055" s="2"/>
      <c r="W2055" s="2"/>
      <c r="X2055" s="2"/>
      <c r="Y2055" s="2"/>
    </row>
    <row r="2056" spans="1:25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R2056" s="2"/>
      <c r="S2056" s="2"/>
      <c r="T2056" s="2"/>
      <c r="U2056" s="2"/>
      <c r="V2056" s="2"/>
      <c r="W2056" s="2"/>
      <c r="X2056" s="2"/>
      <c r="Y2056" s="2"/>
    </row>
    <row r="2057" spans="1:25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R2057" s="2"/>
      <c r="S2057" s="2"/>
      <c r="T2057" s="2"/>
      <c r="U2057" s="2"/>
      <c r="V2057" s="2"/>
      <c r="W2057" s="2"/>
      <c r="X2057" s="2"/>
      <c r="Y2057" s="2"/>
    </row>
    <row r="2058" spans="1:25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R2058" s="2"/>
      <c r="S2058" s="2"/>
      <c r="T2058" s="2"/>
      <c r="U2058" s="2"/>
      <c r="V2058" s="2"/>
      <c r="W2058" s="2"/>
      <c r="X2058" s="2"/>
      <c r="Y2058" s="2"/>
    </row>
    <row r="2059" spans="1:25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R2059" s="2"/>
      <c r="S2059" s="2"/>
      <c r="T2059" s="2"/>
      <c r="U2059" s="2"/>
      <c r="V2059" s="2"/>
      <c r="W2059" s="2"/>
      <c r="X2059" s="2"/>
      <c r="Y2059" s="2"/>
    </row>
    <row r="2060" spans="1:25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R2060" s="2"/>
      <c r="S2060" s="2"/>
      <c r="T2060" s="2"/>
      <c r="U2060" s="2"/>
      <c r="V2060" s="2"/>
      <c r="W2060" s="2"/>
      <c r="X2060" s="2"/>
      <c r="Y2060" s="2"/>
    </row>
    <row r="2061" spans="1:25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R2061" s="2"/>
      <c r="S2061" s="2"/>
      <c r="T2061" s="2"/>
      <c r="U2061" s="2"/>
      <c r="V2061" s="2"/>
      <c r="W2061" s="2"/>
      <c r="X2061" s="2"/>
      <c r="Y2061" s="2"/>
    </row>
    <row r="2062" spans="1:25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R2062" s="2"/>
      <c r="S2062" s="2"/>
      <c r="T2062" s="2"/>
      <c r="U2062" s="2"/>
      <c r="V2062" s="2"/>
      <c r="W2062" s="2"/>
      <c r="X2062" s="2"/>
      <c r="Y2062" s="2"/>
    </row>
    <row r="2063" spans="1:25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R2063" s="2"/>
      <c r="S2063" s="2"/>
      <c r="T2063" s="2"/>
      <c r="U2063" s="2"/>
      <c r="V2063" s="2"/>
      <c r="W2063" s="2"/>
      <c r="X2063" s="2"/>
      <c r="Y2063" s="2"/>
    </row>
    <row r="2064" spans="1:25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R2064" s="2"/>
      <c r="S2064" s="2"/>
      <c r="T2064" s="2"/>
      <c r="U2064" s="2"/>
      <c r="V2064" s="2"/>
      <c r="W2064" s="2"/>
      <c r="X2064" s="2"/>
      <c r="Y2064" s="2"/>
    </row>
    <row r="2065" spans="1:25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R2065" s="2"/>
      <c r="S2065" s="2"/>
      <c r="T2065" s="2"/>
      <c r="U2065" s="2"/>
      <c r="V2065" s="2"/>
      <c r="W2065" s="2"/>
      <c r="X2065" s="2"/>
      <c r="Y2065" s="2"/>
    </row>
    <row r="2066" spans="1:25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R2066" s="2"/>
      <c r="S2066" s="2"/>
      <c r="T2066" s="2"/>
      <c r="U2066" s="2"/>
      <c r="V2066" s="2"/>
      <c r="W2066" s="2"/>
      <c r="X2066" s="2"/>
      <c r="Y2066" s="2"/>
    </row>
    <row r="2067" spans="1:25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R2067" s="2"/>
      <c r="S2067" s="2"/>
      <c r="T2067" s="2"/>
      <c r="U2067" s="2"/>
      <c r="V2067" s="2"/>
      <c r="W2067" s="2"/>
      <c r="X2067" s="2"/>
      <c r="Y2067" s="2"/>
    </row>
    <row r="2068" spans="1:25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R2068" s="2"/>
      <c r="S2068" s="2"/>
      <c r="T2068" s="2"/>
      <c r="U2068" s="2"/>
      <c r="V2068" s="2"/>
      <c r="W2068" s="2"/>
      <c r="X2068" s="2"/>
      <c r="Y2068" s="2"/>
    </row>
    <row r="2069" spans="1:25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R2069" s="2"/>
      <c r="S2069" s="2"/>
      <c r="T2069" s="2"/>
      <c r="U2069" s="2"/>
      <c r="V2069" s="2"/>
      <c r="W2069" s="2"/>
      <c r="X2069" s="2"/>
      <c r="Y2069" s="2"/>
    </row>
    <row r="2070" spans="1:25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R2070" s="2"/>
      <c r="S2070" s="2"/>
      <c r="T2070" s="2"/>
      <c r="U2070" s="2"/>
      <c r="V2070" s="2"/>
      <c r="W2070" s="2"/>
      <c r="X2070" s="2"/>
      <c r="Y2070" s="2"/>
    </row>
    <row r="2071" spans="1:25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R2071" s="2"/>
      <c r="S2071" s="2"/>
      <c r="T2071" s="2"/>
      <c r="U2071" s="2"/>
      <c r="V2071" s="2"/>
      <c r="W2071" s="2"/>
      <c r="X2071" s="2"/>
      <c r="Y2071" s="2"/>
    </row>
    <row r="2072" spans="1:25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R2072" s="2"/>
      <c r="S2072" s="2"/>
      <c r="T2072" s="2"/>
      <c r="U2072" s="2"/>
      <c r="V2072" s="2"/>
      <c r="W2072" s="2"/>
      <c r="X2072" s="2"/>
      <c r="Y2072" s="2"/>
    </row>
    <row r="2073" spans="1:25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R2073" s="2"/>
      <c r="S2073" s="2"/>
      <c r="T2073" s="2"/>
      <c r="U2073" s="2"/>
      <c r="V2073" s="2"/>
      <c r="W2073" s="2"/>
      <c r="X2073" s="2"/>
      <c r="Y2073" s="2"/>
    </row>
    <row r="2074" spans="1:25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R2074" s="2"/>
      <c r="S2074" s="2"/>
      <c r="T2074" s="2"/>
      <c r="U2074" s="2"/>
      <c r="V2074" s="2"/>
      <c r="W2074" s="2"/>
      <c r="X2074" s="2"/>
      <c r="Y2074" s="2"/>
    </row>
    <row r="2075" spans="1:25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R2075" s="2"/>
      <c r="S2075" s="2"/>
      <c r="T2075" s="2"/>
      <c r="U2075" s="2"/>
      <c r="V2075" s="2"/>
      <c r="W2075" s="2"/>
      <c r="X2075" s="2"/>
      <c r="Y2075" s="2"/>
    </row>
    <row r="2076" spans="1:25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R2076" s="2"/>
      <c r="S2076" s="2"/>
      <c r="T2076" s="2"/>
      <c r="U2076" s="2"/>
      <c r="V2076" s="2"/>
      <c r="W2076" s="2"/>
      <c r="X2076" s="2"/>
      <c r="Y2076" s="2"/>
    </row>
    <row r="2077" spans="1:25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R2077" s="2"/>
      <c r="S2077" s="2"/>
      <c r="T2077" s="2"/>
      <c r="U2077" s="2"/>
      <c r="V2077" s="2"/>
      <c r="W2077" s="2"/>
      <c r="X2077" s="2"/>
      <c r="Y2077" s="2"/>
    </row>
    <row r="2078" spans="1:25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R2078" s="2"/>
      <c r="S2078" s="2"/>
      <c r="T2078" s="2"/>
      <c r="U2078" s="2"/>
      <c r="V2078" s="2"/>
      <c r="W2078" s="2"/>
      <c r="X2078" s="2"/>
      <c r="Y2078" s="2"/>
    </row>
    <row r="2079" spans="1:25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R2079" s="2"/>
      <c r="S2079" s="2"/>
      <c r="T2079" s="2"/>
      <c r="U2079" s="2"/>
      <c r="V2079" s="2"/>
      <c r="W2079" s="2"/>
      <c r="X2079" s="2"/>
      <c r="Y2079" s="2"/>
    </row>
    <row r="2080" spans="1:25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R2080" s="2"/>
      <c r="S2080" s="2"/>
      <c r="T2080" s="2"/>
      <c r="U2080" s="2"/>
      <c r="V2080" s="2"/>
      <c r="W2080" s="2"/>
      <c r="X2080" s="2"/>
      <c r="Y2080" s="2"/>
    </row>
    <row r="2081" spans="1:25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R2081" s="2"/>
      <c r="S2081" s="2"/>
      <c r="T2081" s="2"/>
      <c r="U2081" s="2"/>
      <c r="V2081" s="2"/>
      <c r="W2081" s="2"/>
      <c r="X2081" s="2"/>
      <c r="Y2081" s="2"/>
    </row>
    <row r="2082" spans="1:25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R2082" s="2"/>
      <c r="S2082" s="2"/>
      <c r="T2082" s="2"/>
      <c r="U2082" s="2"/>
      <c r="V2082" s="2"/>
      <c r="W2082" s="2"/>
      <c r="X2082" s="2"/>
      <c r="Y2082" s="2"/>
    </row>
    <row r="2083" spans="1:25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R2083" s="2"/>
      <c r="S2083" s="2"/>
      <c r="T2083" s="2"/>
      <c r="U2083" s="2"/>
      <c r="V2083" s="2"/>
      <c r="W2083" s="2"/>
      <c r="X2083" s="2"/>
      <c r="Y2083" s="2"/>
    </row>
    <row r="2084" spans="1:25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R2084" s="2"/>
      <c r="S2084" s="2"/>
      <c r="T2084" s="2"/>
      <c r="U2084" s="2"/>
      <c r="V2084" s="2"/>
      <c r="W2084" s="2"/>
      <c r="X2084" s="2"/>
      <c r="Y2084" s="2"/>
    </row>
    <row r="2085" spans="1:25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R2085" s="2"/>
      <c r="S2085" s="2"/>
      <c r="T2085" s="2"/>
      <c r="U2085" s="2"/>
      <c r="V2085" s="2"/>
      <c r="W2085" s="2"/>
      <c r="X2085" s="2"/>
      <c r="Y2085" s="2"/>
    </row>
    <row r="2086" spans="1:25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R2086" s="2"/>
      <c r="S2086" s="2"/>
      <c r="T2086" s="2"/>
      <c r="U2086" s="2"/>
      <c r="V2086" s="2"/>
      <c r="W2086" s="2"/>
      <c r="X2086" s="2"/>
      <c r="Y2086" s="2"/>
    </row>
    <row r="2087" spans="1:25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R2087" s="2"/>
      <c r="S2087" s="2"/>
      <c r="T2087" s="2"/>
      <c r="U2087" s="2"/>
      <c r="V2087" s="2"/>
      <c r="W2087" s="2"/>
      <c r="X2087" s="2"/>
      <c r="Y2087" s="2"/>
    </row>
    <row r="2088" spans="1:25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R2088" s="2"/>
      <c r="S2088" s="2"/>
      <c r="T2088" s="2"/>
      <c r="U2088" s="2"/>
      <c r="V2088" s="2"/>
      <c r="W2088" s="2"/>
      <c r="X2088" s="2"/>
      <c r="Y2088" s="2"/>
    </row>
    <row r="2089" spans="1:25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R2089" s="2"/>
      <c r="S2089" s="2"/>
      <c r="T2089" s="2"/>
      <c r="U2089" s="2"/>
      <c r="V2089" s="2"/>
      <c r="W2089" s="2"/>
      <c r="X2089" s="2"/>
      <c r="Y2089" s="2"/>
    </row>
    <row r="2090" spans="1:25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R2090" s="2"/>
      <c r="S2090" s="2"/>
      <c r="T2090" s="2"/>
      <c r="U2090" s="2"/>
      <c r="V2090" s="2"/>
      <c r="W2090" s="2"/>
      <c r="X2090" s="2"/>
      <c r="Y2090" s="2"/>
    </row>
    <row r="2091" spans="1:25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R2091" s="2"/>
      <c r="S2091" s="2"/>
      <c r="T2091" s="2"/>
      <c r="U2091" s="2"/>
      <c r="V2091" s="2"/>
      <c r="W2091" s="2"/>
      <c r="X2091" s="2"/>
      <c r="Y2091" s="2"/>
    </row>
    <row r="2092" spans="1:25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R2092" s="2"/>
      <c r="S2092" s="2"/>
      <c r="T2092" s="2"/>
      <c r="U2092" s="2"/>
      <c r="V2092" s="2"/>
      <c r="W2092" s="2"/>
      <c r="X2092" s="2"/>
      <c r="Y2092" s="2"/>
    </row>
    <row r="2093" spans="1:25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R2093" s="2"/>
      <c r="S2093" s="2"/>
      <c r="T2093" s="2"/>
      <c r="U2093" s="2"/>
      <c r="V2093" s="2"/>
      <c r="W2093" s="2"/>
      <c r="X2093" s="2"/>
      <c r="Y2093" s="2"/>
    </row>
    <row r="2094" spans="1:25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R2094" s="2"/>
      <c r="S2094" s="2"/>
      <c r="T2094" s="2"/>
      <c r="U2094" s="2"/>
      <c r="V2094" s="2"/>
      <c r="W2094" s="2"/>
      <c r="X2094" s="2"/>
      <c r="Y2094" s="2"/>
    </row>
    <row r="2095" spans="1:25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R2095" s="2"/>
      <c r="S2095" s="2"/>
      <c r="T2095" s="2"/>
      <c r="U2095" s="2"/>
      <c r="V2095" s="2"/>
      <c r="W2095" s="2"/>
      <c r="X2095" s="2"/>
      <c r="Y2095" s="2"/>
    </row>
    <row r="2096" spans="1:25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R2096" s="2"/>
      <c r="S2096" s="2"/>
      <c r="T2096" s="2"/>
      <c r="U2096" s="2"/>
      <c r="V2096" s="2"/>
      <c r="W2096" s="2"/>
      <c r="X2096" s="2"/>
      <c r="Y2096" s="2"/>
    </row>
    <row r="2097" spans="1:25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R2097" s="2"/>
      <c r="S2097" s="2"/>
      <c r="T2097" s="2"/>
      <c r="U2097" s="2"/>
      <c r="V2097" s="2"/>
      <c r="W2097" s="2"/>
      <c r="X2097" s="2"/>
      <c r="Y2097" s="2"/>
    </row>
    <row r="2098" spans="1:25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R2098" s="2"/>
      <c r="S2098" s="2"/>
      <c r="T2098" s="2"/>
      <c r="U2098" s="2"/>
      <c r="V2098" s="2"/>
      <c r="W2098" s="2"/>
      <c r="X2098" s="2"/>
      <c r="Y2098" s="2"/>
    </row>
    <row r="2099" spans="1:25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R2099" s="2"/>
      <c r="S2099" s="2"/>
      <c r="T2099" s="2"/>
      <c r="U2099" s="2"/>
      <c r="V2099" s="2"/>
      <c r="W2099" s="2"/>
      <c r="X2099" s="2"/>
      <c r="Y2099" s="2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C54"/>
  <sheetViews>
    <sheetView workbookViewId="0" topLeftCell="A1">
      <selection activeCell="A1" sqref="A1:IV16384"/>
    </sheetView>
  </sheetViews>
  <sheetFormatPr defaultColWidth="11.421875" defaultRowHeight="12.75"/>
  <cols>
    <col min="1" max="1" width="3.7109375" style="12" customWidth="1"/>
    <col min="2" max="2" width="12.421875" style="7" customWidth="1"/>
    <col min="3" max="3" width="8.8515625" style="24" customWidth="1"/>
    <col min="4" max="16384" width="9.140625" style="7" customWidth="1"/>
  </cols>
  <sheetData>
    <row r="1" spans="1:3" ht="11.25">
      <c r="A1" s="8" t="s">
        <v>104</v>
      </c>
      <c r="B1" s="9" t="s">
        <v>91</v>
      </c>
      <c r="C1" s="8" t="s">
        <v>106</v>
      </c>
    </row>
    <row r="2" spans="1:3" ht="11.25">
      <c r="A2" s="11">
        <v>1</v>
      </c>
      <c r="B2" s="10" t="s">
        <v>107</v>
      </c>
      <c r="C2" s="23">
        <v>945</v>
      </c>
    </row>
    <row r="3" spans="1:3" ht="11.25">
      <c r="A3" s="11">
        <v>2</v>
      </c>
      <c r="B3" s="10" t="s">
        <v>143</v>
      </c>
      <c r="C3" s="23">
        <v>967</v>
      </c>
    </row>
    <row r="4" spans="1:3" ht="11.25">
      <c r="A4" s="11">
        <v>3</v>
      </c>
      <c r="B4" s="10" t="s">
        <v>69</v>
      </c>
      <c r="C4" s="23">
        <v>96</v>
      </c>
    </row>
    <row r="5" spans="1:3" ht="11.25">
      <c r="A5" s="11">
        <v>4</v>
      </c>
      <c r="B5" s="10" t="s">
        <v>10</v>
      </c>
      <c r="C5" s="23">
        <v>950</v>
      </c>
    </row>
    <row r="6" spans="1:3" ht="11.25">
      <c r="A6" s="11">
        <v>55</v>
      </c>
      <c r="B6" s="10" t="s">
        <v>155</v>
      </c>
      <c r="C6" s="23"/>
    </row>
    <row r="7" spans="1:3" ht="11.25">
      <c r="A7" s="11">
        <v>33</v>
      </c>
      <c r="B7" s="10" t="s">
        <v>108</v>
      </c>
      <c r="C7" s="23">
        <v>98</v>
      </c>
    </row>
    <row r="8" spans="1:3" ht="11.25">
      <c r="A8" s="11">
        <v>5</v>
      </c>
      <c r="B8" s="10" t="s">
        <v>146</v>
      </c>
      <c r="C8" s="23">
        <v>920</v>
      </c>
    </row>
    <row r="9" spans="1:3" ht="11.25">
      <c r="A9" s="11">
        <v>6</v>
      </c>
      <c r="B9" s="10" t="s">
        <v>103</v>
      </c>
      <c r="C9" s="23">
        <v>924</v>
      </c>
    </row>
    <row r="10" spans="1:3" ht="11.25">
      <c r="A10" s="11">
        <v>7</v>
      </c>
      <c r="B10" s="10" t="s">
        <v>52</v>
      </c>
      <c r="C10" s="23">
        <v>971</v>
      </c>
    </row>
    <row r="11" spans="1:3" ht="11.25">
      <c r="A11" s="11">
        <v>8</v>
      </c>
      <c r="B11" s="10" t="s">
        <v>53</v>
      </c>
      <c r="C11" s="23">
        <v>93</v>
      </c>
    </row>
    <row r="12" spans="1:3" ht="11.25">
      <c r="A12" s="11">
        <v>9</v>
      </c>
      <c r="B12" s="10" t="s">
        <v>49</v>
      </c>
      <c r="C12" s="23">
        <v>947</v>
      </c>
    </row>
    <row r="13" spans="1:3" ht="11.25">
      <c r="A13" s="11">
        <v>10</v>
      </c>
      <c r="B13" s="10" t="s">
        <v>54</v>
      </c>
      <c r="C13" s="23">
        <v>927</v>
      </c>
    </row>
    <row r="14" spans="1:3" ht="11.25">
      <c r="A14" s="11">
        <v>11</v>
      </c>
      <c r="B14" s="10" t="s">
        <v>23</v>
      </c>
      <c r="C14" s="23">
        <v>956</v>
      </c>
    </row>
    <row r="15" spans="1:3" ht="11.25">
      <c r="A15" s="11">
        <v>39</v>
      </c>
      <c r="B15" s="10" t="s">
        <v>109</v>
      </c>
      <c r="C15" s="23">
        <v>942</v>
      </c>
    </row>
    <row r="16" spans="1:3" ht="11.25">
      <c r="A16" s="11">
        <v>12</v>
      </c>
      <c r="B16" s="10" t="s">
        <v>148</v>
      </c>
      <c r="C16" s="23">
        <v>964</v>
      </c>
    </row>
    <row r="17" spans="1:3" ht="11.25">
      <c r="A17" s="11">
        <v>51</v>
      </c>
      <c r="B17" s="10" t="s">
        <v>62</v>
      </c>
      <c r="C17" s="23"/>
    </row>
    <row r="18" spans="1:3" ht="11.25">
      <c r="A18" s="11">
        <v>13</v>
      </c>
      <c r="B18" s="10" t="s">
        <v>0</v>
      </c>
      <c r="C18" s="23">
        <v>926</v>
      </c>
    </row>
    <row r="19" spans="1:3" ht="11.25">
      <c r="A19" s="11">
        <v>14</v>
      </c>
      <c r="B19" s="10" t="s">
        <v>22</v>
      </c>
      <c r="C19" s="23">
        <v>957</v>
      </c>
    </row>
    <row r="20" spans="1:3" ht="11.25">
      <c r="A20" s="11">
        <v>16</v>
      </c>
      <c r="B20" s="10" t="s">
        <v>16</v>
      </c>
      <c r="C20" s="23">
        <v>969</v>
      </c>
    </row>
    <row r="21" spans="1:3" ht="11.25">
      <c r="A21" s="11">
        <v>17</v>
      </c>
      <c r="B21" s="10" t="s">
        <v>128</v>
      </c>
      <c r="C21" s="23">
        <v>972</v>
      </c>
    </row>
    <row r="22" spans="1:3" ht="11.25">
      <c r="A22" s="11">
        <v>18</v>
      </c>
      <c r="B22" s="10" t="s">
        <v>60</v>
      </c>
      <c r="C22" s="23">
        <v>958</v>
      </c>
    </row>
    <row r="23" spans="1:3" ht="11.25">
      <c r="A23" s="11">
        <v>19</v>
      </c>
      <c r="B23" s="10" t="s">
        <v>50</v>
      </c>
      <c r="C23" s="23">
        <v>949</v>
      </c>
    </row>
    <row r="24" spans="1:3" ht="11.25">
      <c r="A24" s="11">
        <v>20</v>
      </c>
      <c r="B24" s="10" t="s">
        <v>111</v>
      </c>
      <c r="C24" s="23">
        <v>943</v>
      </c>
    </row>
    <row r="25" spans="1:3" ht="11.25">
      <c r="A25" s="11">
        <v>21</v>
      </c>
      <c r="B25" s="10" t="s">
        <v>129</v>
      </c>
      <c r="C25" s="23">
        <v>959</v>
      </c>
    </row>
    <row r="26" spans="1:3" ht="11.25">
      <c r="A26" s="11">
        <v>22</v>
      </c>
      <c r="B26" s="10" t="s">
        <v>42</v>
      </c>
      <c r="C26" s="23">
        <v>974</v>
      </c>
    </row>
    <row r="27" spans="1:3" ht="11.25">
      <c r="A27" s="11">
        <v>23</v>
      </c>
      <c r="B27" s="10" t="s">
        <v>15</v>
      </c>
      <c r="C27" s="23">
        <v>953</v>
      </c>
    </row>
    <row r="28" spans="1:3" ht="11.25">
      <c r="A28" s="11">
        <v>15</v>
      </c>
      <c r="B28" s="10" t="s">
        <v>116</v>
      </c>
      <c r="C28" s="23">
        <v>981</v>
      </c>
    </row>
    <row r="29" spans="1:3" ht="11.25">
      <c r="A29" s="11">
        <v>26</v>
      </c>
      <c r="B29" s="10" t="s">
        <v>119</v>
      </c>
      <c r="C29" s="23">
        <v>941</v>
      </c>
    </row>
    <row r="30" spans="1:3" ht="11.25">
      <c r="A30" s="11">
        <v>35</v>
      </c>
      <c r="B30" s="10" t="s">
        <v>120</v>
      </c>
      <c r="C30" s="23">
        <v>928</v>
      </c>
    </row>
    <row r="31" spans="1:3" ht="11.25">
      <c r="A31" s="11">
        <v>24</v>
      </c>
      <c r="B31" s="10" t="s">
        <v>136</v>
      </c>
      <c r="C31" s="23">
        <v>987</v>
      </c>
    </row>
    <row r="32" spans="1:3" ht="11.25">
      <c r="A32" s="11">
        <v>25</v>
      </c>
      <c r="B32" s="10" t="s">
        <v>46</v>
      </c>
      <c r="C32" s="23">
        <v>973</v>
      </c>
    </row>
    <row r="33" spans="1:3" ht="11.25">
      <c r="A33" s="11">
        <v>27</v>
      </c>
      <c r="B33" s="10" t="s">
        <v>55</v>
      </c>
      <c r="C33" s="23">
        <v>982</v>
      </c>
    </row>
    <row r="34" spans="1:3" ht="11.25">
      <c r="A34" s="11">
        <v>28</v>
      </c>
      <c r="B34" s="10" t="s">
        <v>48</v>
      </c>
      <c r="C34" s="23">
        <v>91</v>
      </c>
    </row>
    <row r="35" spans="1:3" ht="11.25">
      <c r="A35" s="11">
        <v>29</v>
      </c>
      <c r="B35" s="10" t="s">
        <v>6</v>
      </c>
      <c r="C35" s="23">
        <v>95</v>
      </c>
    </row>
    <row r="36" spans="1:3" ht="11.25">
      <c r="A36" s="11">
        <v>52</v>
      </c>
      <c r="B36" s="10" t="s">
        <v>51</v>
      </c>
      <c r="C36" s="23"/>
    </row>
    <row r="37" spans="1:3" ht="11.25">
      <c r="A37" s="11">
        <v>30</v>
      </c>
      <c r="B37" s="10" t="s">
        <v>76</v>
      </c>
      <c r="C37" s="23">
        <v>968</v>
      </c>
    </row>
    <row r="38" spans="1:3" ht="11.25">
      <c r="A38" s="11">
        <v>31</v>
      </c>
      <c r="B38" s="10" t="s">
        <v>121</v>
      </c>
      <c r="C38" s="23">
        <v>948</v>
      </c>
    </row>
    <row r="39" spans="1:3" ht="11.25">
      <c r="A39" s="11">
        <v>32</v>
      </c>
      <c r="B39" s="10" t="s">
        <v>75</v>
      </c>
      <c r="C39" s="23">
        <v>988</v>
      </c>
    </row>
    <row r="40" spans="1:3" ht="11.25">
      <c r="A40" s="11">
        <v>34</v>
      </c>
      <c r="B40" s="10" t="s">
        <v>124</v>
      </c>
      <c r="C40" s="23">
        <v>979</v>
      </c>
    </row>
    <row r="41" spans="1:3" ht="11.25">
      <c r="A41" s="11">
        <v>36</v>
      </c>
      <c r="B41" s="10" t="s">
        <v>117</v>
      </c>
      <c r="C41" s="23">
        <v>986</v>
      </c>
    </row>
    <row r="42" spans="1:3" ht="11.25">
      <c r="A42" s="11">
        <v>37</v>
      </c>
      <c r="B42" s="10" t="s">
        <v>31</v>
      </c>
      <c r="C42" s="23">
        <v>923</v>
      </c>
    </row>
    <row r="43" spans="1:3" ht="11.25">
      <c r="A43" s="11">
        <v>40</v>
      </c>
      <c r="B43" s="10" t="s">
        <v>118</v>
      </c>
      <c r="C43" s="23">
        <v>921</v>
      </c>
    </row>
    <row r="44" spans="1:3" ht="11.25">
      <c r="A44" s="11">
        <v>41</v>
      </c>
      <c r="B44" s="10" t="s">
        <v>32</v>
      </c>
      <c r="C44" s="23">
        <v>95</v>
      </c>
    </row>
    <row r="45" spans="1:3" ht="11.25">
      <c r="A45" s="11">
        <v>42</v>
      </c>
      <c r="B45" s="10" t="s">
        <v>94</v>
      </c>
      <c r="C45" s="23">
        <v>975</v>
      </c>
    </row>
    <row r="46" spans="1:3" ht="11.25">
      <c r="A46" s="11">
        <v>43</v>
      </c>
      <c r="B46" s="10" t="s">
        <v>70</v>
      </c>
      <c r="C46" s="23">
        <v>977</v>
      </c>
    </row>
    <row r="47" spans="1:3" ht="11.25">
      <c r="A47" s="11">
        <v>38</v>
      </c>
      <c r="B47" s="10" t="s">
        <v>122</v>
      </c>
      <c r="C47" s="23">
        <v>922</v>
      </c>
    </row>
    <row r="48" spans="1:3" ht="11.25">
      <c r="A48" s="11">
        <v>44</v>
      </c>
      <c r="B48" s="10" t="s">
        <v>73</v>
      </c>
      <c r="C48" s="23">
        <v>978</v>
      </c>
    </row>
    <row r="49" spans="1:3" ht="11.25">
      <c r="A49" s="11">
        <v>45</v>
      </c>
      <c r="B49" s="10" t="s">
        <v>72</v>
      </c>
      <c r="C49" s="23">
        <v>925</v>
      </c>
    </row>
    <row r="50" spans="1:3" ht="11.25">
      <c r="A50" s="11">
        <v>46</v>
      </c>
      <c r="B50" s="10" t="s">
        <v>7</v>
      </c>
      <c r="C50" s="23">
        <v>96</v>
      </c>
    </row>
    <row r="51" spans="1:3" ht="11.25">
      <c r="A51" s="11">
        <v>47</v>
      </c>
      <c r="B51" s="10" t="s">
        <v>156</v>
      </c>
      <c r="C51" s="23">
        <v>983</v>
      </c>
    </row>
    <row r="52" spans="1:3" ht="11.25">
      <c r="A52" s="11">
        <v>48</v>
      </c>
      <c r="B52" s="10" t="s">
        <v>123</v>
      </c>
      <c r="C52" s="23">
        <v>94</v>
      </c>
    </row>
    <row r="53" spans="1:3" ht="11.25">
      <c r="A53" s="11">
        <v>49</v>
      </c>
      <c r="B53" s="10" t="s">
        <v>68</v>
      </c>
      <c r="C53" s="23">
        <v>980</v>
      </c>
    </row>
    <row r="54" spans="1:3" ht="11.25">
      <c r="A54" s="11">
        <v>50</v>
      </c>
      <c r="B54" s="10" t="s">
        <v>144</v>
      </c>
      <c r="C54" s="23">
        <v>976</v>
      </c>
    </row>
  </sheetData>
  <printOptions gridLines="1"/>
  <pageMargins left="0.75" right="0.75" top="1" bottom="1" header="0" footer="0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NOSOTROS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MANUEL=SARA</dc:creator>
  <cp:keywords/>
  <dc:description/>
  <cp:lastModifiedBy>sr04867</cp:lastModifiedBy>
  <cp:lastPrinted>2011-05-24T07:50:25Z</cp:lastPrinted>
  <dcterms:created xsi:type="dcterms:W3CDTF">2004-05-07T14:44:37Z</dcterms:created>
  <dcterms:modified xsi:type="dcterms:W3CDTF">2011-05-24T09:37:22Z</dcterms:modified>
  <cp:category/>
  <cp:version/>
  <cp:contentType/>
  <cp:contentStatus/>
</cp:coreProperties>
</file>